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netorgft7406366-my.sharepoint.com/personal/robin_hannoteau_corder_be/Documents/Bureau/"/>
    </mc:Choice>
  </mc:AlternateContent>
  <xr:revisionPtr revIDLastSave="0" documentId="8_{35CAB868-B87D-4C87-8DBD-9C550C5373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roduction" sheetId="36" r:id="rId1"/>
    <sheet name="Anti-mouss_add_mou_phytopr" sheetId="19" r:id="rId2"/>
    <sheet name="Légende" sheetId="6" r:id="rId3"/>
    <sheet name="Herb_1" sheetId="7" r:id="rId4"/>
    <sheet name="Herb_2" sheetId="8" r:id="rId5"/>
    <sheet name="Herb_3" sheetId="9" r:id="rId6"/>
    <sheet name="Régulateurs" sheetId="22" r:id="rId7"/>
    <sheet name="Fongi_orge" sheetId="10" r:id="rId8"/>
    <sheet name="Fongi_céréales" sheetId="11" r:id="rId9"/>
    <sheet name="Fongi_avoine" sheetId="12" r:id="rId10"/>
    <sheet name="Insect_pucerons" sheetId="20" r:id="rId11"/>
    <sheet name="Insect_cécidomyies" sheetId="21" r:id="rId12"/>
    <sheet name="Moll" sheetId="17" r:id="rId13"/>
    <sheet name="Autres_Fong-Ins-Mol" sheetId="30" r:id="rId14"/>
    <sheet name="Autres_Herbi-AM-RC" sheetId="35" r:id="rId15"/>
  </sheets>
  <externalReferences>
    <externalReference r:id="rId16"/>
  </externalReferences>
  <definedNames>
    <definedName name="f" localSheetId="4">Herb_2!$A$1:$AD$92</definedName>
    <definedName name="g" localSheetId="5">Herb_3!$A$1:$AD$166</definedName>
    <definedName name="h" localSheetId="3">Herb_1!$2:$4</definedName>
    <definedName name="p" localSheetId="9">Fongi_avoine!$2:$4</definedName>
    <definedName name="p" localSheetId="8">Fongi_céréales!$2:$4</definedName>
    <definedName name="Print_Area" localSheetId="1">'Anti-mouss_add_mou_phytopr'!$A$1:$Z$18</definedName>
    <definedName name="Print_Area" localSheetId="13">'Autres_Fong-Ins-Mol'!$A$1:$Y$92</definedName>
    <definedName name="Print_Area" localSheetId="14">'Autres_Herbi-AM-RC'!$A$1:$V$64</definedName>
    <definedName name="Print_Area" localSheetId="9">Fongi_avoine!$A$1:$W$63</definedName>
    <definedName name="Print_Area" localSheetId="8">Fongi_céréales!$A$1:$AD$290</definedName>
    <definedName name="Print_Area" localSheetId="7">Fongi_orge!$A$1:$X$129</definedName>
    <definedName name="Print_Area" localSheetId="3">Herb_1!$A$1:$AD$42</definedName>
    <definedName name="Print_Area" localSheetId="4">Herb_2!$A$1:$AD$92</definedName>
    <definedName name="Print_Area" localSheetId="5">Herb_3!$A$1:$AD$166</definedName>
    <definedName name="Print_Area" localSheetId="11">Insect_cécidomyies!$A$1:$X$18</definedName>
    <definedName name="Print_Area" localSheetId="10">Insect_pucerons!$A$1:$X$47</definedName>
    <definedName name="Print_Area" localSheetId="2">Légende!$A$1:$D$20</definedName>
    <definedName name="Print_Area" localSheetId="12">Moll!$A$1:$X$19</definedName>
    <definedName name="Print_Area" localSheetId="6">Régulateurs!$A$1:$M$171</definedName>
    <definedName name="Print_Titles" localSheetId="13">'Autres_Fong-Ins-Mol'!$1:$7</definedName>
    <definedName name="Print_Titles" localSheetId="14">'Autres_Herbi-AM-RC'!$4:$6</definedName>
    <definedName name="Print_Titles" localSheetId="9">Fongi_avoine!$2:$4</definedName>
    <definedName name="Print_Titles" localSheetId="8">Fongi_céréales!$2:$4</definedName>
    <definedName name="Print_Titles" localSheetId="7">Fongi_orge!#REF!</definedName>
    <definedName name="Print_Titles" localSheetId="3">Herb_1!$2:$4</definedName>
    <definedName name="Print_Titles" localSheetId="4">Herb_2!$2:$4</definedName>
    <definedName name="Print_Titles" localSheetId="5">Herb_3!$2:$4</definedName>
    <definedName name="Print_Titles" localSheetId="11">Insect_cécidomyies!$2:$4</definedName>
    <definedName name="Print_Titles" localSheetId="10">Insect_pucerons!$3:$5</definedName>
    <definedName name="Print_Titles" localSheetId="6">Régulateurs!$4:$6</definedName>
    <definedName name="s" localSheetId="4">Herb_2!$2:$4</definedName>
    <definedName name="t" localSheetId="7">Fongi_orge!$A$1:$X$129</definedName>
    <definedName name="t" localSheetId="3">Herb_1!$A$1:$AD$42</definedName>
    <definedName name="te" localSheetId="10">Insect_pucerons!$A$1:$X$47</definedName>
    <definedName name="tes" localSheetId="7">Fongi_orge!#REF!</definedName>
    <definedName name="test" localSheetId="1">'Anti-mouss_add_mou_phytopr'!$A$1:$Z$18</definedName>
    <definedName name="test" localSheetId="13">'Autres_Fong-Ins-Mol'!$A$1:$Y$92</definedName>
    <definedName name="test" localSheetId="14">'Autres_Herbi-AM-RC'!$A$1:$V$64</definedName>
    <definedName name="test" localSheetId="8">Fongi_céréales!$A$1:$AD$290</definedName>
    <definedName name="test" localSheetId="11">Insect_cécidomyies!$A$1:$X$18</definedName>
    <definedName name="test" localSheetId="6">Régulateurs!$A$1:$M$171</definedName>
    <definedName name="z" localSheetId="5">Herb_3!$2:$4</definedName>
    <definedName name="_xlnm.Print_Area" localSheetId="1">'Anti-mouss_add_mou_phytopr'!$A$1:$Z$18</definedName>
    <definedName name="_xlnm.Print_Area" localSheetId="13">'Autres_Fong-Ins-Mol'!$A$1:$Y$92</definedName>
    <definedName name="_xlnm.Print_Area" localSheetId="14">'Autres_Herbi-AM-RC'!$A$1:$V$70</definedName>
    <definedName name="_xlnm.Print_Area" localSheetId="9">Fongi_avoine!$A$1:$W$63</definedName>
    <definedName name="_xlnm.Print_Area" localSheetId="8">Fongi_céréales!$A$1:$AD$290</definedName>
    <definedName name="_xlnm.Print_Area" localSheetId="7">Fongi_orge!$A$1:$X$129</definedName>
    <definedName name="_xlnm.Print_Area" localSheetId="3">Herb_1!$A$1:$AD$42</definedName>
    <definedName name="_xlnm.Print_Area" localSheetId="4">Herb_2!$A$1:$AD$92</definedName>
    <definedName name="_xlnm.Print_Area" localSheetId="5">Herb_3!$A$1:$AD$166</definedName>
    <definedName name="_xlnm.Print_Area" localSheetId="11">Insect_cécidomyies!$A$1:$X$18</definedName>
    <definedName name="_xlnm.Print_Area" localSheetId="10">Insect_pucerons!$A$1:$X$47</definedName>
    <definedName name="_xlnm.Print_Area" localSheetId="12">Moll!$A$1:$X$19</definedName>
    <definedName name="_xlnm.Print_Area" localSheetId="6">Régulateurs!$A$1:$M$171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35" l="1"/>
  <c r="BE8" i="35"/>
  <c r="B62" i="9" l="1"/>
</calcChain>
</file>

<file path=xl/sharedStrings.xml><?xml version="1.0" encoding="utf-8"?>
<sst xmlns="http://schemas.openxmlformats.org/spreadsheetml/2006/main" count="12371" uniqueCount="1429">
  <si>
    <t>Liste herbicide</t>
  </si>
  <si>
    <t xml:space="preserve">Légende symbole des listes : </t>
  </si>
  <si>
    <t>Ga = Graminées annuelles ; Da = Dicotylées annuelles ; Dv = Dicotylées vivaces</t>
  </si>
  <si>
    <t>* La dose maximum varie selon le type de sols et la culture.</t>
  </si>
  <si>
    <t>Légende mode d'action :</t>
  </si>
  <si>
    <t>1. Inhibition de l'acetyl-coenzyme A carboxylase</t>
  </si>
  <si>
    <t>2. Inhibition de l'acetolactase synthase</t>
  </si>
  <si>
    <t>3. Inhibition de l'assemblage des microtubules</t>
  </si>
  <si>
    <t>4. Imitateur de l'auxine</t>
  </si>
  <si>
    <t>5. Inhibition de la photosynthèse PS II - Serine 264</t>
  </si>
  <si>
    <t>6. inhibition de la photosynthèse PS II - Histidine 215</t>
  </si>
  <si>
    <t>12. Inhibition de la biosynthèse des caroténoïdes</t>
  </si>
  <si>
    <t>14. Inhibition de la protoporphyrinogène oxidase</t>
  </si>
  <si>
    <t>15. Inhibition de la biosynthèse des longues chaines d'acides gras</t>
  </si>
  <si>
    <t>23. Inhibition de l'organisation des microtubules</t>
  </si>
  <si>
    <t>32. inhibition de la solanesyl diphosphate synthase</t>
  </si>
  <si>
    <t>Nom commercial</t>
  </si>
  <si>
    <t>Composition</t>
  </si>
  <si>
    <t>Mode d'action</t>
  </si>
  <si>
    <t>Code</t>
  </si>
  <si>
    <t>N° autorisation</t>
  </si>
  <si>
    <t>Formulation</t>
  </si>
  <si>
    <t>Stade d'application
 BBCH</t>
  </si>
  <si>
    <t>Dose maximum autorisée</t>
  </si>
  <si>
    <t>Culture(s)</t>
  </si>
  <si>
    <t>Cible(s)</t>
  </si>
  <si>
    <t>Zone tampon (mètres) suivant % anti-dérive</t>
  </si>
  <si>
    <t>Orge</t>
  </si>
  <si>
    <t>Froment</t>
  </si>
  <si>
    <t>Triticale</t>
  </si>
  <si>
    <t>Épeautre</t>
  </si>
  <si>
    <t>Seigle</t>
  </si>
  <si>
    <t>Avoine</t>
  </si>
  <si>
    <t>Dicotylées</t>
  </si>
  <si>
    <t>le long des cours et plans d'eau</t>
  </si>
  <si>
    <t>le long des fossés de bord de route, de drainage</t>
  </si>
  <si>
    <t>Hiver</t>
  </si>
  <si>
    <t>Printemps</t>
  </si>
  <si>
    <t>Annuelles</t>
  </si>
  <si>
    <t>Vivaces</t>
  </si>
  <si>
    <t>500 g/l chlortoluron</t>
  </si>
  <si>
    <t>SC</t>
  </si>
  <si>
    <t>R</t>
  </si>
  <si>
    <t>01-08</t>
  </si>
  <si>
    <t>3 l/ha*</t>
  </si>
  <si>
    <t>x</t>
  </si>
  <si>
    <t>Ga</t>
  </si>
  <si>
    <t>Da</t>
  </si>
  <si>
    <t>400 g/l flufénacet
200 g/l diflufénican</t>
  </si>
  <si>
    <t>R/F</t>
  </si>
  <si>
    <t>00-08</t>
  </si>
  <si>
    <t>0,6 l/ha</t>
  </si>
  <si>
    <t>-</t>
  </si>
  <si>
    <t>AVADEX FACTOR</t>
  </si>
  <si>
    <t>450 g/l triallate</t>
  </si>
  <si>
    <t>10947P/B</t>
  </si>
  <si>
    <t>CS</t>
  </si>
  <si>
    <t>3,6 l/ha</t>
  </si>
  <si>
    <t>AZ 500</t>
  </si>
  <si>
    <t>500 g/l isoxabène</t>
  </si>
  <si>
    <t>7573P/B</t>
  </si>
  <si>
    <t>0,2 l/ha</t>
  </si>
  <si>
    <t>500 g/l flufénacet</t>
  </si>
  <si>
    <t>10886P/B</t>
  </si>
  <si>
    <t>0,5 l/ha</t>
  </si>
  <si>
    <t>BEFLEX</t>
  </si>
  <si>
    <t>500 g/l béflubutamide</t>
  </si>
  <si>
    <t>10124P/B</t>
  </si>
  <si>
    <t>0,4 l/ha</t>
  </si>
  <si>
    <t>BRODAL</t>
  </si>
  <si>
    <t>500 g/l diflufénican</t>
  </si>
  <si>
    <t>35305P/B</t>
  </si>
  <si>
    <t>0,1 l/ha</t>
  </si>
  <si>
    <t>31446P/B</t>
  </si>
  <si>
    <t>7980P/B</t>
  </si>
  <si>
    <t>01-07</t>
  </si>
  <si>
    <t>DIFLANIL 500 SC</t>
  </si>
  <si>
    <t>9408P/B</t>
  </si>
  <si>
    <t>0,375 l/ha</t>
  </si>
  <si>
    <t>10988P/B</t>
  </si>
  <si>
    <t>240 g/l flufénacet
100 g/l picolinafen</t>
  </si>
  <si>
    <t>1 l/ha</t>
  </si>
  <si>
    <t>Ga
Vc
Jv</t>
  </si>
  <si>
    <t>400 g/l flufénacet
100 g/l diflufénican</t>
  </si>
  <si>
    <t>600 g/l flufénacet</t>
  </si>
  <si>
    <t>11009P/B</t>
  </si>
  <si>
    <t>9533P/B</t>
  </si>
  <si>
    <t>8875P/B</t>
  </si>
  <si>
    <t>Ga
Vc</t>
  </si>
  <si>
    <t>9681P/B</t>
  </si>
  <si>
    <t>300 g/l pendiméthaline
60 g/l flufénacet</t>
  </si>
  <si>
    <t>9316P/B</t>
  </si>
  <si>
    <t>EC</t>
  </si>
  <si>
    <t>2,5 l/ha</t>
  </si>
  <si>
    <t>MATENO DUO</t>
  </si>
  <si>
    <t>500 g/l aclonifène
100 g/l diflufénican</t>
  </si>
  <si>
    <t>11094P/B</t>
  </si>
  <si>
    <t>0,7 l/ha</t>
  </si>
  <si>
    <t>Jv
Pa</t>
  </si>
  <si>
    <t>Dv</t>
  </si>
  <si>
    <t>0,35 l/ha</t>
  </si>
  <si>
    <t>365 g/l pendiméthaline</t>
  </si>
  <si>
    <t>10330P/B</t>
  </si>
  <si>
    <t>2,2 l/ha</t>
  </si>
  <si>
    <t>10603P/B</t>
  </si>
  <si>
    <t>11212P/B</t>
  </si>
  <si>
    <t>OSSETIA</t>
  </si>
  <si>
    <t>50 % diflufénican</t>
  </si>
  <si>
    <t>10622P/B</t>
  </si>
  <si>
    <t>WG</t>
  </si>
  <si>
    <t>0,24 kg/ha</t>
  </si>
  <si>
    <t>0,125 kg/ha</t>
  </si>
  <si>
    <t>PICO SOLO</t>
  </si>
  <si>
    <t>750 g/l picolinafène</t>
  </si>
  <si>
    <t>11252P/B</t>
  </si>
  <si>
    <t>F</t>
  </si>
  <si>
    <t>0,133 kg/ha</t>
  </si>
  <si>
    <t>10604P/B</t>
  </si>
  <si>
    <t>455 g/l pendiméthaline</t>
  </si>
  <si>
    <t>2 l/ha</t>
  </si>
  <si>
    <t>240 g/l flufénacet
50 g/l picolinafen</t>
  </si>
  <si>
    <t>10605P/B</t>
  </si>
  <si>
    <t xml:space="preserve">500 g/l diflufénican </t>
  </si>
  <si>
    <t>SEMPRA</t>
  </si>
  <si>
    <t>10088P/B</t>
  </si>
  <si>
    <t>11213P/B</t>
  </si>
  <si>
    <t>0,48 l/ha</t>
  </si>
  <si>
    <t>STOMP AQUA</t>
  </si>
  <si>
    <t>10938P/B</t>
  </si>
  <si>
    <t>0,36 l/ha</t>
  </si>
  <si>
    <t>Pa
Jv</t>
  </si>
  <si>
    <t>Vc</t>
  </si>
  <si>
    <t>300 g/l pendiméthaline
250 g/l chlortoluron
40 g/l diflufénican</t>
  </si>
  <si>
    <t>10572P/B</t>
  </si>
  <si>
    <t>Ga
Jv</t>
  </si>
  <si>
    <t>ABUTO</t>
  </si>
  <si>
    <t>200 g/kg metsulfuron-méthyle</t>
  </si>
  <si>
    <t>31885P/B</t>
  </si>
  <si>
    <t>25 g/ha</t>
  </si>
  <si>
    <t>13-20</t>
  </si>
  <si>
    <t>30 g/ha</t>
  </si>
  <si>
    <t>ACCURATE</t>
  </si>
  <si>
    <t>20 % metsulfuron-méthyle</t>
  </si>
  <si>
    <t>9551P/B</t>
  </si>
  <si>
    <t>10-19</t>
  </si>
  <si>
    <t>ALLIE</t>
  </si>
  <si>
    <t>9450P/B</t>
  </si>
  <si>
    <t>SG</t>
  </si>
  <si>
    <t>12-20</t>
  </si>
  <si>
    <t>ALLIE STAR</t>
  </si>
  <si>
    <t>11,1 % metsulfuron-méthyle
22,2 % tribénuron-méthyle</t>
  </si>
  <si>
    <t>9795P/B</t>
  </si>
  <si>
    <t>0,045 kg/ha</t>
  </si>
  <si>
    <t>ALTIVATE</t>
  </si>
  <si>
    <t>32471P/B</t>
  </si>
  <si>
    <t>09-13</t>
  </si>
  <si>
    <t>7,5 g/l cloquintocet-méxyl
7,8 g/l halauxifène-méthyle</t>
  </si>
  <si>
    <t>10517P/B</t>
  </si>
  <si>
    <t>10-20</t>
  </si>
  <si>
    <t>0,8 l/ha</t>
  </si>
  <si>
    <t>ASSYNT</t>
  </si>
  <si>
    <t>10704P/B</t>
  </si>
  <si>
    <t>11-13</t>
  </si>
  <si>
    <t>12.5 g/l  cloquintocet-méxyl
50 g/l  pinoxaden</t>
  </si>
  <si>
    <t>0,9 l/ha</t>
  </si>
  <si>
    <t>Fa
Jv
Vc</t>
  </si>
  <si>
    <t>1,2 l/ha</t>
  </si>
  <si>
    <t>9602P/B</t>
  </si>
  <si>
    <t>09-20</t>
  </si>
  <si>
    <t>0,07 kg/ha</t>
  </si>
  <si>
    <t>0,04 kg/ha</t>
  </si>
  <si>
    <t>Gg</t>
  </si>
  <si>
    <t>BOUDHA</t>
  </si>
  <si>
    <t>25 % metsulfuron-méthyle
25 % tribénuron-méthyle</t>
  </si>
  <si>
    <t>10190P/B</t>
  </si>
  <si>
    <t>12-19</t>
  </si>
  <si>
    <t>CAMEO</t>
  </si>
  <si>
    <t>50 % tribénuron-méthyle</t>
  </si>
  <si>
    <t>9581P/B</t>
  </si>
  <si>
    <t>CAPRI FORTE</t>
  </si>
  <si>
    <t>28801P/B</t>
  </si>
  <si>
    <t>0,1 kg/ha</t>
  </si>
  <si>
    <t>Vc
Pa
Jv</t>
  </si>
  <si>
    <t>11-20</t>
  </si>
  <si>
    <t>CONNEX</t>
  </si>
  <si>
    <t>68,2 % thifensulfuron-méthyle
6,8 % metsulfuron-méthyle</t>
  </si>
  <si>
    <t>9814P/B</t>
  </si>
  <si>
    <t>0,06 kg/ha</t>
  </si>
  <si>
    <t>DEFT</t>
  </si>
  <si>
    <t>9552P/B</t>
  </si>
  <si>
    <t>0,02 kg/ha</t>
  </si>
  <si>
    <t>480 g/l flufénacet</t>
  </si>
  <si>
    <t>10523P/B</t>
  </si>
  <si>
    <t>FINY</t>
  </si>
  <si>
    <t>9482P/B</t>
  </si>
  <si>
    <t>50 g/l florasulame</t>
  </si>
  <si>
    <t>14-20</t>
  </si>
  <si>
    <t>Da
Mc
Mo</t>
  </si>
  <si>
    <t>Da
Mc</t>
  </si>
  <si>
    <t>09-16</t>
  </si>
  <si>
    <t>10-29</t>
  </si>
  <si>
    <t>69 g/l fenoxaprop-P-éthyle
34,5 g/l cloquintocet-méxyl</t>
  </si>
  <si>
    <t>9705P/B</t>
  </si>
  <si>
    <t>EW</t>
  </si>
  <si>
    <t>FRAGMA</t>
  </si>
  <si>
    <t>10349P/B</t>
  </si>
  <si>
    <t>280 g/l fluroxypyr
12,5 g/l halauxifène-méthyle
12 g/l cloquintocet-méxyl</t>
  </si>
  <si>
    <t>0,25 l/ha</t>
  </si>
  <si>
    <t>GLOBUS</t>
  </si>
  <si>
    <t>10997P/B</t>
  </si>
  <si>
    <t>GRATIL</t>
  </si>
  <si>
    <t>75 % amidosulfuron</t>
  </si>
  <si>
    <t>8316P/B</t>
  </si>
  <si>
    <t>Cr
Gg</t>
  </si>
  <si>
    <t>HARMONY M</t>
  </si>
  <si>
    <t>40 g/kg metsulfuron-méthyle
400 g/kg thifensulfuron-méthyle</t>
  </si>
  <si>
    <t>9510P/B</t>
  </si>
  <si>
    <t>47 g/kg mésosulfuron-méthyl
112,5 g/kg méfenpyr-diéthyl
15,8 g/kg thiencarbazone-méthyl</t>
  </si>
  <si>
    <t>11211P/B</t>
  </si>
  <si>
    <t>0,2 kg/ha</t>
  </si>
  <si>
    <t>0,33 kg/ha</t>
  </si>
  <si>
    <t>ISOMEXX</t>
  </si>
  <si>
    <t>9481P/B</t>
  </si>
  <si>
    <t>Jv</t>
  </si>
  <si>
    <t>3 l/ha</t>
  </si>
  <si>
    <t>MANHATTAN</t>
  </si>
  <si>
    <t>28074P/B</t>
  </si>
  <si>
    <t>0,075 kg/ha</t>
  </si>
  <si>
    <t>10-13</t>
  </si>
  <si>
    <t>6,25 g/l halauxifène-méthyle
6 g/l cloquintocet-méxyl
5 g/l florasulame</t>
  </si>
  <si>
    <t>OD</t>
  </si>
  <si>
    <t>0,75 l/ha</t>
  </si>
  <si>
    <t>Da
Gg</t>
  </si>
  <si>
    <t>Vc
Fa
Jv</t>
  </si>
  <si>
    <t>METRO SG</t>
  </si>
  <si>
    <t>10143P/B</t>
  </si>
  <si>
    <t>0,025 kg/ha</t>
  </si>
  <si>
    <t>MONITOR</t>
  </si>
  <si>
    <t>80 % sulfosulfuron</t>
  </si>
  <si>
    <t>9158P/B</t>
  </si>
  <si>
    <t>11-12</t>
  </si>
  <si>
    <t>10575P/B</t>
  </si>
  <si>
    <t>PRIMUS</t>
  </si>
  <si>
    <t>9074P/B</t>
  </si>
  <si>
    <t>300 g/l clopyralide
25 g/l florasulame</t>
  </si>
  <si>
    <t>10317P/B</t>
  </si>
  <si>
    <t>0,15 l/ha</t>
  </si>
  <si>
    <t>RACING EXTRA</t>
  </si>
  <si>
    <t>68 % thifensulfuron-méthyle
7 % metsulfuron-méthyle</t>
  </si>
  <si>
    <t>10021P/B</t>
  </si>
  <si>
    <t>10719P/B</t>
  </si>
  <si>
    <t>SARACEN DELTA</t>
  </si>
  <si>
    <t>500 g/l diflufenican
50 g/l florasulame</t>
  </si>
  <si>
    <t>10386P/B</t>
  </si>
  <si>
    <t>0,075 l/ha</t>
  </si>
  <si>
    <t>0,125 l/ha</t>
  </si>
  <si>
    <t>100 g/l fluroxypyr
80 g/l clopyralide
2,5 g/l florasulame</t>
  </si>
  <si>
    <t>9799P/B</t>
  </si>
  <si>
    <t>31,3 g/l halauxifène-méthyle
30 g/l cloquintocet-mexyl
25 g/l aminopyralide</t>
  </si>
  <si>
    <t>10791P/B</t>
  </si>
  <si>
    <t>TRIBE</t>
  </si>
  <si>
    <t>10843P/B</t>
  </si>
  <si>
    <t>300 g/l pendiméthaline
250 g/l chlorotoluron
40 g/l diflufénican</t>
  </si>
  <si>
    <t>XERTON</t>
  </si>
  <si>
    <t>11229P/B</t>
  </si>
  <si>
    <t>10655P/B</t>
  </si>
  <si>
    <t>500 g/l chlorotoluron</t>
  </si>
  <si>
    <t>25-29</t>
  </si>
  <si>
    <t>21-39</t>
  </si>
  <si>
    <t>20-29</t>
  </si>
  <si>
    <t>30-39</t>
  </si>
  <si>
    <t>75 % tribénuron-méthyle</t>
  </si>
  <si>
    <t>31-39</t>
  </si>
  <si>
    <t>750 g/l MCPA</t>
  </si>
  <si>
    <t>SL</t>
  </si>
  <si>
    <t>29-32</t>
  </si>
  <si>
    <t>21-29</t>
  </si>
  <si>
    <t>ALLIE EXPRESS</t>
  </si>
  <si>
    <t>40 % carfentrazone-éthyle
10 % metsulfuron-méthyle</t>
  </si>
  <si>
    <t>9003P/B</t>
  </si>
  <si>
    <t>21-31</t>
  </si>
  <si>
    <t>60 g/kg mésosulfuron-méthyle
120 g/kg mépenfyr-diéthyl</t>
  </si>
  <si>
    <t>30-32</t>
  </si>
  <si>
    <t>Vc
Rg
Fa</t>
  </si>
  <si>
    <t>ARCHIPEL STAR</t>
  </si>
  <si>
    <t>4,5 % iodosulfuron-méthyle-Na
13,5 % méfenpyr-diéthyle
4,5 % mésosulfuron-méthyle
3,75 % thiencarbazone-méthyle</t>
  </si>
  <si>
    <t>10634P/B</t>
  </si>
  <si>
    <t>21-32</t>
  </si>
  <si>
    <t>33-45</t>
  </si>
  <si>
    <t>0,03 kg/ha</t>
  </si>
  <si>
    <t>100 g/l fluroxypyr
1 g/l florasulame</t>
  </si>
  <si>
    <t>SE</t>
  </si>
  <si>
    <t>ATTRIBUT</t>
  </si>
  <si>
    <t>70 % propoxycarbazone-Na</t>
  </si>
  <si>
    <t>9288P/B</t>
  </si>
  <si>
    <t>Cr</t>
  </si>
  <si>
    <t>AURORA 40 WG</t>
  </si>
  <si>
    <t>40 % carfentrazone-éthyle</t>
  </si>
  <si>
    <t>9393P/B</t>
  </si>
  <si>
    <t>0,05 kg/ha</t>
  </si>
  <si>
    <t>BARCLAY HURLER 200</t>
  </si>
  <si>
    <t>200 g/l fluroxypyr</t>
  </si>
  <si>
    <t>9829P/B</t>
  </si>
  <si>
    <t>21-30</t>
  </si>
  <si>
    <t>200 g/l MCPA
40 g/l fluroxypyr
20 g/l clopyralide</t>
  </si>
  <si>
    <t>ME</t>
  </si>
  <si>
    <t>29-31</t>
  </si>
  <si>
    <t>3,5 l/ha</t>
  </si>
  <si>
    <t>6,8 % cloquintocet-méxyl
6,8 % pyroxsulam
2,3 % florasulame</t>
  </si>
  <si>
    <t>Jv
Pa
Vc</t>
  </si>
  <si>
    <t>7.5 %  cloquintocet-méxyl
7.5 %  pyroxsulam</t>
  </si>
  <si>
    <t>9764P/B</t>
  </si>
  <si>
    <t>7,08 % cloquintocet-méxyl
7,08 % pyroxsulame
1,42 % florasulame</t>
  </si>
  <si>
    <t>9900P/B</t>
  </si>
  <si>
    <t>9765P/B</t>
  </si>
  <si>
    <t>0,22 kg/ha</t>
  </si>
  <si>
    <t>21-25</t>
  </si>
  <si>
    <t>12,5 % amidosulfuron
1,25 % iodosulfuron-méthyle-Na
12,5 % méfenpyr-diéthyle</t>
  </si>
  <si>
    <t>9366P/B</t>
  </si>
  <si>
    <t>CIRRAN</t>
  </si>
  <si>
    <t>360 g/l 2,4-D
315 g/l MCPA</t>
  </si>
  <si>
    <t>6490P/B</t>
  </si>
  <si>
    <t>1,5 l/ha</t>
  </si>
  <si>
    <t>CIRRAN EXTRA</t>
  </si>
  <si>
    <t>345 g/l 2,4-D
345 g/l MCPA</t>
  </si>
  <si>
    <t>8503P/B</t>
  </si>
  <si>
    <t>300 g/l clopyralide</t>
  </si>
  <si>
    <t>10842P/B</t>
  </si>
  <si>
    <t>0,3 l/ha</t>
  </si>
  <si>
    <t>Co</t>
  </si>
  <si>
    <t>Ch</t>
  </si>
  <si>
    <t>CLEAVE</t>
  </si>
  <si>
    <t>100 g/l fluroxypyr
2,5 g/l florasulame</t>
  </si>
  <si>
    <t>10341P/B</t>
  </si>
  <si>
    <t>0,5 l/ha***</t>
  </si>
  <si>
    <t>Mc
Mo</t>
  </si>
  <si>
    <t>100 g/l clopyralide</t>
  </si>
  <si>
    <t>CLYDE COMBI</t>
  </si>
  <si>
    <t>11102P/B</t>
  </si>
  <si>
    <t>CORIDA</t>
  </si>
  <si>
    <t>10849P/B</t>
  </si>
  <si>
    <t>6 g/kg iodosulfuron-méthyl-sodium
30 g/kg mésosulfuron-méthyl
90 g/kg méfenpyr-diéthyl</t>
  </si>
  <si>
    <t>0,3 kg/ha</t>
  </si>
  <si>
    <t>500 g/l 2,4-D</t>
  </si>
  <si>
    <t>1,6 l/ha</t>
  </si>
  <si>
    <t>26-29</t>
  </si>
  <si>
    <t>DUPLOSAN</t>
  </si>
  <si>
    <t>600 g/l mécoprop-P</t>
  </si>
  <si>
    <t>10803P/B</t>
  </si>
  <si>
    <t>DUPLOSAN KV-P</t>
  </si>
  <si>
    <t>7615P/B</t>
  </si>
  <si>
    <t>2,4 l/ha</t>
  </si>
  <si>
    <t>DUPLOSAN SUPER</t>
  </si>
  <si>
    <t>310 g/l dichlorprop-P
160 g/l MCPA
130 g/l mécoprop-P</t>
  </si>
  <si>
    <t>7618P/B</t>
  </si>
  <si>
    <t>FLAME DUO</t>
  </si>
  <si>
    <t>104 g/kg florasulam
250 g/kg tribenuron-méthyle</t>
  </si>
  <si>
    <t>10956P/B</t>
  </si>
  <si>
    <t>23-39</t>
  </si>
  <si>
    <t>FLUROSTAR 180</t>
  </si>
  <si>
    <t>180 g/l fluroxypyr</t>
  </si>
  <si>
    <t>9506P/B</t>
  </si>
  <si>
    <t>FLUROSTAR PRIMO</t>
  </si>
  <si>
    <t>10904P/B</t>
  </si>
  <si>
    <t>FOX 480 SC</t>
  </si>
  <si>
    <t>480 g/l bifénox</t>
  </si>
  <si>
    <t>10861P/B</t>
  </si>
  <si>
    <t>280 g/l fluroxypyr
12,5 g/l halauxifène-méthyle
12 g/l cloquintocet-méxyle</t>
  </si>
  <si>
    <t>31-45</t>
  </si>
  <si>
    <t>GORDIUM STAR</t>
  </si>
  <si>
    <t>15 % méfenpyr-diéthyle
3,3 % iodosulfuron-méthyle-Na
2,5 % thiencarbazone-méthyle</t>
  </si>
  <si>
    <t>11043P/B</t>
  </si>
  <si>
    <t>Fa</t>
  </si>
  <si>
    <t>Mo</t>
  </si>
  <si>
    <t>HATCHET XTRA</t>
  </si>
  <si>
    <t>9966P/B</t>
  </si>
  <si>
    <t>HUSSAR ULTRA</t>
  </si>
  <si>
    <t>300 g/l méfenpyr-diéthyle
100 g/l iodosulfuron-méthyle-Na</t>
  </si>
  <si>
    <t>9576P/B</t>
  </si>
  <si>
    <t>KALENKOA</t>
  </si>
  <si>
    <t>120 g/l diflufénican
27 g/l méfenpyr-diéthyle
9 g/l mésosulfuron-méthyle
7,5 g/l iodosulfuron-méthyle-Na</t>
  </si>
  <si>
    <t>10247P/B</t>
  </si>
  <si>
    <t>KART</t>
  </si>
  <si>
    <t>9463P/B</t>
  </si>
  <si>
    <t>KINVARA</t>
  </si>
  <si>
    <t>233 g/l MCPA
28 g/l clopyralid
50 g/l fluroxypyr</t>
  </si>
  <si>
    <t>30980P/B</t>
  </si>
  <si>
    <t>24-39</t>
  </si>
  <si>
    <t>8200P/B</t>
  </si>
  <si>
    <t>30 g/l méfenpyr-diéthyle
10 g/l mésosulfuron-méthyle
2 g/l iodosulfuron-méthyle-Na</t>
  </si>
  <si>
    <t>Vc
Jv</t>
  </si>
  <si>
    <t>MINSTREL</t>
  </si>
  <si>
    <t>10746P/B</t>
  </si>
  <si>
    <t>31-32</t>
  </si>
  <si>
    <t>Cd</t>
  </si>
  <si>
    <t>OBELISK</t>
  </si>
  <si>
    <t>31875P/B</t>
  </si>
  <si>
    <t>OMNERA LQM</t>
  </si>
  <si>
    <t>135 g/l fluroxypyr
30 g/l thifensulfuron-méthyle
5 g/l metsulfuron-méthyle</t>
  </si>
  <si>
    <t>10645P/B</t>
  </si>
  <si>
    <t>50 g/l diflufénican
22,5 g/l méfenpyr-diéthyle
7,5 g/l mésosulfuron-méthyle
2,5 g/l iodosulfuron-méthyle-Na</t>
  </si>
  <si>
    <t>9873P/B</t>
  </si>
  <si>
    <t>PILOTI</t>
  </si>
  <si>
    <t>60 % diflufénican
6 % metsulfuron-méthyle</t>
  </si>
  <si>
    <t>10180P/B</t>
  </si>
  <si>
    <t>PRIMSTAR</t>
  </si>
  <si>
    <t>9327P/B</t>
  </si>
  <si>
    <t>32-39</t>
  </si>
  <si>
    <t>24 % pyroxsulame
21,25 % cloquintocet-acide
10,42 % halauxifène-méthyle
10 % florasulame</t>
  </si>
  <si>
    <t>10979P/B</t>
  </si>
  <si>
    <t>Fa
Jv</t>
  </si>
  <si>
    <t>500 g/l diflufénican
50 g/l florasulame</t>
  </si>
  <si>
    <t>9 % méfenpyr-diéthyle
6,75 % propoxycarbazone-Na
4,5 % mésosulfuron-méthyle</t>
  </si>
  <si>
    <t>10623P/B</t>
  </si>
  <si>
    <t>SIGMA MAXX</t>
  </si>
  <si>
    <t>10409P/B</t>
  </si>
  <si>
    <t>9 % méfenpyr-diéthyle
5 % amidosulfuron
3 % mésosulfuron-méthyle
1 % iodosulfuron-méthyle-Na</t>
  </si>
  <si>
    <t>10410P/B</t>
  </si>
  <si>
    <t>Jv
Vc</t>
  </si>
  <si>
    <t>SIGMA STAR</t>
  </si>
  <si>
    <t>13,5 % méfenpyr-diéthyle
4,5 % mésosulfuron-méthyle
2,25 % thiencarbazone-méthyle
0,9 % iodosulfuron-méthyle-Na</t>
  </si>
  <si>
    <t>10636P/B</t>
  </si>
  <si>
    <t>21-23</t>
  </si>
  <si>
    <t>SPITFIRE</t>
  </si>
  <si>
    <t>100 g/l fluroxypyr
5 g/l florasulame</t>
  </si>
  <si>
    <t>10187P/B</t>
  </si>
  <si>
    <t>STARANE FORTE</t>
  </si>
  <si>
    <t>333 g/l fluroxypyr</t>
  </si>
  <si>
    <t>10260P/B</t>
  </si>
  <si>
    <t>TOMAHAWK 200 EC</t>
  </si>
  <si>
    <t>10455P/B</t>
  </si>
  <si>
    <t>20-39</t>
  </si>
  <si>
    <t>U 46 M</t>
  </si>
  <si>
    <t>8439P/B</t>
  </si>
  <si>
    <t>U-46-D-500</t>
  </si>
  <si>
    <t>7013P/B</t>
  </si>
  <si>
    <t>URI</t>
  </si>
  <si>
    <t>600 g/l 2,4-D</t>
  </si>
  <si>
    <t>30852P/B</t>
  </si>
  <si>
    <t>1,25 l/ha</t>
  </si>
  <si>
    <t>9356P/B</t>
  </si>
  <si>
    <t>ZEPPOS</t>
  </si>
  <si>
    <t>31633P/B</t>
  </si>
  <si>
    <t>29. Inhibition de la synthèse de la cellulose</t>
  </si>
  <si>
    <t>Familles(s) chimique(s)</t>
  </si>
  <si>
    <t>AB</t>
  </si>
  <si>
    <t>Stade d'application
BBCH</t>
  </si>
  <si>
    <t>Cult.</t>
  </si>
  <si>
    <t>Piétin-verse</t>
  </si>
  <si>
    <t>Oïdium</t>
  </si>
  <si>
    <t>Ramulariose</t>
  </si>
  <si>
    <t>Rouilles</t>
  </si>
  <si>
    <t>Helminthosporiose</t>
  </si>
  <si>
    <t>Rhynchosporiose</t>
  </si>
  <si>
    <t>Fusariose</t>
  </si>
  <si>
    <t>Brune</t>
  </si>
  <si>
    <t>Jaune</t>
  </si>
  <si>
    <t>Naine</t>
  </si>
  <si>
    <t>Triazoles (G1)</t>
  </si>
  <si>
    <t>250 g/l prothioconazole</t>
  </si>
  <si>
    <t>31-49</t>
  </si>
  <si>
    <t>Oi</t>
  </si>
  <si>
    <t>Rn</t>
  </si>
  <si>
    <t>Rh</t>
  </si>
  <si>
    <t>Pv</t>
  </si>
  <si>
    <t>AFFIX</t>
  </si>
  <si>
    <t>Strobilurines (C3)</t>
  </si>
  <si>
    <t>250 g/l azoxystrobine</t>
  </si>
  <si>
    <t>10903P/B</t>
  </si>
  <si>
    <t>He</t>
  </si>
  <si>
    <t>AMISTAR</t>
  </si>
  <si>
    <t>8898P/B</t>
  </si>
  <si>
    <t>Strobilurines (C3)
Triazoles (G1)</t>
  </si>
  <si>
    <t>30-65</t>
  </si>
  <si>
    <t>AMISTAR PRIME</t>
  </si>
  <si>
    <t>Strobilurines (C3)
Amines (G2)</t>
  </si>
  <si>
    <t xml:space="preserve">150 g/l azoxystrobine
280 g/l fenpropidine </t>
  </si>
  <si>
    <t>30-59</t>
  </si>
  <si>
    <t>90 g/l metconazole</t>
  </si>
  <si>
    <t>ASCRA XPRO</t>
  </si>
  <si>
    <t>Carboxamides (C2)
Benzamides (C2)
Triazoles (G1)</t>
  </si>
  <si>
    <t>65 g/l bixafen
65 g/l fluopyram (fu)
130 g/l prothioconazole</t>
  </si>
  <si>
    <t>10783P/B</t>
  </si>
  <si>
    <t>30-61</t>
  </si>
  <si>
    <t>Ra</t>
  </si>
  <si>
    <t>Phénylacétamides 
(gr. 06)</t>
  </si>
  <si>
    <t>50 g/l cyflufénamide</t>
  </si>
  <si>
    <t>31-59</t>
  </si>
  <si>
    <t xml:space="preserve">Triazoles (G1) </t>
  </si>
  <si>
    <t>250 g/l tébuconazole</t>
  </si>
  <si>
    <t>31 ou 45</t>
  </si>
  <si>
    <t>AVIATOR XPRO</t>
  </si>
  <si>
    <t>Triazoles (G1)
Carboxamides (C2)</t>
  </si>
  <si>
    <t>150 g/l prothioconazole
75 g/l bixafen</t>
  </si>
  <si>
    <t>9994P/B</t>
  </si>
  <si>
    <t>AZAKA</t>
  </si>
  <si>
    <t>10345P/B</t>
  </si>
  <si>
    <t>AZARIUS</t>
  </si>
  <si>
    <t>29477P/B</t>
  </si>
  <si>
    <t>AZBANY</t>
  </si>
  <si>
    <t>10640P/B</t>
  </si>
  <si>
    <t>AZOSHY</t>
  </si>
  <si>
    <t>10862P/B</t>
  </si>
  <si>
    <t>Triazoles (G1)
Strobilurines (C3)</t>
  </si>
  <si>
    <t>100 g/l mefentrifluconazole
100 g/l pyraclostrobine</t>
  </si>
  <si>
    <t>30-69</t>
  </si>
  <si>
    <t>BALAYA</t>
  </si>
  <si>
    <t>Composés 
inorganiques (gr. M02)</t>
  </si>
  <si>
    <t>80 % soufre (FU)</t>
  </si>
  <si>
    <t>5 kg/ha</t>
  </si>
  <si>
    <t>CARAMBA</t>
  </si>
  <si>
    <t>60 g/l metconazole</t>
  </si>
  <si>
    <t>8883P/B</t>
  </si>
  <si>
    <t>CELLO TRIPLE</t>
  </si>
  <si>
    <t>Quinazolinones (E1)
Triazoles (G1)
Amines (G2)</t>
  </si>
  <si>
    <t>40 g/l proquinazide
160 g/l prothioconazole
200 g/l spiroxamine</t>
  </si>
  <si>
    <t>11052P/B</t>
  </si>
  <si>
    <t>30-49</t>
  </si>
  <si>
    <t>Carboxamides (C2)</t>
  </si>
  <si>
    <t>100 g/l benzovindiflupyr</t>
  </si>
  <si>
    <t>CHAMANE</t>
  </si>
  <si>
    <t>10211P/B</t>
  </si>
  <si>
    <t>Rj</t>
  </si>
  <si>
    <t>CLARO 375 SC</t>
  </si>
  <si>
    <t>200 g/l azoxystrobine
175 g/l prothioconazole</t>
  </si>
  <si>
    <t>30761P/B</t>
  </si>
  <si>
    <t>49-51</t>
  </si>
  <si>
    <t>Fu</t>
  </si>
  <si>
    <t>CHAMANE SC</t>
  </si>
  <si>
    <t>10901P/B</t>
  </si>
  <si>
    <t>COMET NEW</t>
  </si>
  <si>
    <t>Strobilurine (C3)</t>
  </si>
  <si>
    <t>200 g/l pyraclostrobine</t>
  </si>
  <si>
    <t>10524P/B</t>
  </si>
  <si>
    <t>8775P/B</t>
  </si>
  <si>
    <t>DELARO</t>
  </si>
  <si>
    <t>175 g/l prothioconazole
150 g/l trifloxystrobine</t>
  </si>
  <si>
    <t>9634P/B</t>
  </si>
  <si>
    <t>Benzophénones (B6)</t>
  </si>
  <si>
    <t>180 g/l pyriofénone</t>
  </si>
  <si>
    <t>ELATUS PLUS</t>
  </si>
  <si>
    <t>10601P/B</t>
  </si>
  <si>
    <t>EMPARTIS</t>
  </si>
  <si>
    <t>Carboxamides (C2)
Strobilurines (C3)</t>
  </si>
  <si>
    <t>200 g/l boscalid
100 g/l krésoxym-méthyl</t>
  </si>
  <si>
    <t>28572P/B</t>
  </si>
  <si>
    <t>ERA</t>
  </si>
  <si>
    <t>300 g/l prothioconazole</t>
  </si>
  <si>
    <t>11078P/B</t>
  </si>
  <si>
    <t>0,65 l/ha</t>
  </si>
  <si>
    <t>EUSKATEL</t>
  </si>
  <si>
    <t>28412P/B</t>
  </si>
  <si>
    <t>EVORA XPRO</t>
  </si>
  <si>
    <t>100 g/l prothioconazole
100 g/l tébuconazole
75 g/l bixafen</t>
  </si>
  <si>
    <t>9970P/B</t>
  </si>
  <si>
    <t>FANDANGO</t>
  </si>
  <si>
    <t>100 g/l prothioconazole
100 g/l fluoxastrobine</t>
  </si>
  <si>
    <t>9458P/B</t>
  </si>
  <si>
    <t>FANDANGO PRO</t>
  </si>
  <si>
    <t>100 g/l prothioconazole
50 g/l fluoxastrobine</t>
  </si>
  <si>
    <t>9723P/B</t>
  </si>
  <si>
    <t>1,75 l/ha</t>
  </si>
  <si>
    <t>FLEXITY</t>
  </si>
  <si>
    <t>300 g/l métrafénone</t>
  </si>
  <si>
    <t>9511P/B</t>
  </si>
  <si>
    <t>FLEXURE</t>
  </si>
  <si>
    <t>Triazoles (G1)
Amines (G2)</t>
  </si>
  <si>
    <t>160 g/l prothioconazole
300 g/l spiroxamine</t>
  </si>
  <si>
    <t>32682P/B</t>
  </si>
  <si>
    <t>FLOSUL</t>
  </si>
  <si>
    <t>800 g/l soufre (FU)</t>
  </si>
  <si>
    <t>11022P/B</t>
  </si>
  <si>
    <t>5 l/ha</t>
  </si>
  <si>
    <t>GLOBAZTAR SC</t>
  </si>
  <si>
    <t>10109P/B</t>
  </si>
  <si>
    <t>Triazoles (G1)
Triazoles (G1)</t>
  </si>
  <si>
    <t>25-61</t>
  </si>
  <si>
    <t>HERMOVIT</t>
  </si>
  <si>
    <t>6676P/B</t>
  </si>
  <si>
    <t xml:space="preserve">Carboxamides (C2) </t>
  </si>
  <si>
    <t>62.5 g/l fluxapyroxad</t>
  </si>
  <si>
    <t>IMTREX EC</t>
  </si>
  <si>
    <t>10620P/B</t>
  </si>
  <si>
    <t>INPUT</t>
  </si>
  <si>
    <t>9719P/B</t>
  </si>
  <si>
    <t>Phénylacétamides (gr. 06)</t>
  </si>
  <si>
    <t>JOUST</t>
  </si>
  <si>
    <t>32908P/B</t>
  </si>
  <si>
    <t>KESTREL</t>
  </si>
  <si>
    <t>160 g/l prothioconazole
80 g/l tébuconazole</t>
  </si>
  <si>
    <t>10346P/B</t>
  </si>
  <si>
    <t>KUMULUS WG</t>
  </si>
  <si>
    <t>9185P/B</t>
  </si>
  <si>
    <t>LENVYOR</t>
  </si>
  <si>
    <t>100 g/l méfentrifluconazole</t>
  </si>
  <si>
    <t>11041P/B</t>
  </si>
  <si>
    <t>LIBRAX</t>
  </si>
  <si>
    <t>45 g/l metconazole
62.5 g/l fluxapyroxad</t>
  </si>
  <si>
    <t>10177P/B</t>
  </si>
  <si>
    <t>25-69</t>
  </si>
  <si>
    <t>MADISON FORTE</t>
  </si>
  <si>
    <t>Triazoles (G1)
Amines (G2)
Strobilurine (C3)</t>
  </si>
  <si>
    <t>93,3 g/l prothioconazole
107 g/l spiroxamine
80 g/l trifloxystrobine</t>
  </si>
  <si>
    <t>28502P/B</t>
  </si>
  <si>
    <t>MAGANIC</t>
  </si>
  <si>
    <t xml:space="preserve">125 g/l difénoconazole
175 g/l prothioconazole </t>
  </si>
  <si>
    <t>32996P/B</t>
  </si>
  <si>
    <t>39-59</t>
  </si>
  <si>
    <t>MAXENTIS</t>
  </si>
  <si>
    <t>Strobilurine (C3)
Triazoles (G1)</t>
  </si>
  <si>
    <t>200 g/l azoxystrobine
150 g/l prothioconazole</t>
  </si>
  <si>
    <t>33048P/B</t>
  </si>
  <si>
    <t>METFIN</t>
  </si>
  <si>
    <t>28547P/B</t>
  </si>
  <si>
    <t>MICROTHIOL SPECIAL LIQUID</t>
  </si>
  <si>
    <t>825 g/l soufre (ACFU)</t>
  </si>
  <si>
    <t>10929P/B</t>
  </si>
  <si>
    <t>4,8 l/ha</t>
  </si>
  <si>
    <t>MIRALON</t>
  </si>
  <si>
    <t>Strobilurine (C3)
Carboxamides (C2)</t>
  </si>
  <si>
    <t xml:space="preserve">75 g/l azoxystrobine
50 g/l fluxapyroxad </t>
  </si>
  <si>
    <t>32998P/B</t>
  </si>
  <si>
    <t>Phthalimides
(electrophiles) (M04)</t>
  </si>
  <si>
    <t>500 g/l folpet</t>
  </si>
  <si>
    <t>MIZONA</t>
  </si>
  <si>
    <t>Strobilurines (C3)
Carboxamides (C2)</t>
  </si>
  <si>
    <t>200 g/l pyraclostrobine
30 g/l fluxapyroxad</t>
  </si>
  <si>
    <t>11065P/B</t>
  </si>
  <si>
    <t>NAVURA</t>
  </si>
  <si>
    <t>50 g/l méfentrifluconazole
100 g/l prothioconazole</t>
  </si>
  <si>
    <t>28405P/B</t>
  </si>
  <si>
    <t>NISSODIUM</t>
  </si>
  <si>
    <t>9468P/B</t>
  </si>
  <si>
    <t>PADELLI</t>
  </si>
  <si>
    <t>31610P/B</t>
  </si>
  <si>
    <t>PANORAMA</t>
  </si>
  <si>
    <t>90 g/l metconazole
250 g/l prothioconazole</t>
  </si>
  <si>
    <t>31120P/B</t>
  </si>
  <si>
    <t>PATTON FLEX</t>
  </si>
  <si>
    <t>32510P/B</t>
  </si>
  <si>
    <t>62,5 g/l fluxapyroxad</t>
  </si>
  <si>
    <t>POLYVERSUM</t>
  </si>
  <si>
    <t>Microorganisme</t>
  </si>
  <si>
    <t>Pyhtium oligrandrum M1</t>
  </si>
  <si>
    <t>11139P/B</t>
  </si>
  <si>
    <t>WP</t>
  </si>
  <si>
    <t>PRIAXOR EC</t>
  </si>
  <si>
    <t>150 g/l pyraclostrobine
75 g/l fluxapyroxad</t>
  </si>
  <si>
    <t>10616P/B</t>
  </si>
  <si>
    <t>25-59</t>
  </si>
  <si>
    <t>PRIDE</t>
  </si>
  <si>
    <t>10951P/B</t>
  </si>
  <si>
    <t xml:space="preserve">140 g/l azoxystrobine
100 g/l prothioconazole </t>
  </si>
  <si>
    <t>1,4 l/ha</t>
  </si>
  <si>
    <t>PROLINE</t>
  </si>
  <si>
    <t>9805P/B</t>
  </si>
  <si>
    <t>PROMINO XTRA</t>
  </si>
  <si>
    <t>140 g/l azoxystrobine
100 g/l prothioconazole</t>
  </si>
  <si>
    <t>28978P/B</t>
  </si>
  <si>
    <t>PROPERTY 180 SC</t>
  </si>
  <si>
    <t>10339P/B</t>
  </si>
  <si>
    <t>PROTENDO 250 EC</t>
  </si>
  <si>
    <t>10930P/B</t>
  </si>
  <si>
    <t>PROTENDO 300 EC</t>
  </si>
  <si>
    <t>11111P/B</t>
  </si>
  <si>
    <t>PROTIOSTAR</t>
  </si>
  <si>
    <t>11116P/B</t>
  </si>
  <si>
    <t>PYLON</t>
  </si>
  <si>
    <t>31508P/B</t>
  </si>
  <si>
    <t>REVYFLEX TRIO</t>
  </si>
  <si>
    <t xml:space="preserve">Triazoles (G1)
Benzophénones (B6)
Strobilurine (C3) </t>
  </si>
  <si>
    <t xml:space="preserve">66,6 g/l méfentrifluconazole
100 g/l métrafénone
80 g/l pyraclostrobine </t>
  </si>
  <si>
    <t>31426P/B</t>
  </si>
  <si>
    <t>REVYSTAR GOLD</t>
  </si>
  <si>
    <t>100 g/l méfentrifluconazole
50 g/l fluxapyroxad</t>
  </si>
  <si>
    <t>11085P/B</t>
  </si>
  <si>
    <t>REVYTREX</t>
  </si>
  <si>
    <t>66,7 g/l méfentrifluconazole
66,7 g/l fluxapyroxad</t>
  </si>
  <si>
    <t>RIZA EC</t>
  </si>
  <si>
    <t>200 g/l tébuconazole</t>
  </si>
  <si>
    <t>10665P/B</t>
  </si>
  <si>
    <t>SILTRA XPRO</t>
  </si>
  <si>
    <t>200 g/l prothioconazole
60 g/l bixafen</t>
  </si>
  <si>
    <t>10375P/B</t>
  </si>
  <si>
    <t>SILVRON XPRO</t>
  </si>
  <si>
    <t>100 g/l bixafen
100 g/l fluopyram (FU)</t>
  </si>
  <si>
    <t>11224P/B</t>
  </si>
  <si>
    <t>SIMVERIS</t>
  </si>
  <si>
    <t>10817P/B</t>
  </si>
  <si>
    <t>SINSTAR</t>
  </si>
  <si>
    <t>10441P/B</t>
  </si>
  <si>
    <t>SIRENA</t>
  </si>
  <si>
    <t>10420P/B</t>
  </si>
  <si>
    <t>150 g/l prothioconazole
75 g/l benzovindiflupyr</t>
  </si>
  <si>
    <t>SORATEL</t>
  </si>
  <si>
    <t>32284P/B</t>
  </si>
  <si>
    <t>STAVENTO</t>
  </si>
  <si>
    <t>11114P/B</t>
  </si>
  <si>
    <t>TALENDO</t>
  </si>
  <si>
    <t>Quinazolinones (E1)</t>
  </si>
  <si>
    <t>200 g/l proquinazide</t>
  </si>
  <si>
    <t>11048P/B</t>
  </si>
  <si>
    <t>25-49</t>
  </si>
  <si>
    <t>TARCZA 250 EW</t>
  </si>
  <si>
    <t>10236P/B</t>
  </si>
  <si>
    <t>TEBUCUR 250 EW</t>
  </si>
  <si>
    <t>10172P/B</t>
  </si>
  <si>
    <t>61-69</t>
  </si>
  <si>
    <t>TEBUSIP</t>
  </si>
  <si>
    <t>9766P/B</t>
  </si>
  <si>
    <t>TELESCOPE</t>
  </si>
  <si>
    <t xml:space="preserve">100 g/l difénoconazole
54 g/l metconazole (cis/trans 84/16) </t>
  </si>
  <si>
    <t>32601P/B</t>
  </si>
  <si>
    <t>31-61</t>
  </si>
  <si>
    <t>THIOVIT JET</t>
  </si>
  <si>
    <t>5700P/B</t>
  </si>
  <si>
    <t>Carboxamides (C2)
Triazoles (G1)</t>
  </si>
  <si>
    <t>VALPURA XPRO</t>
  </si>
  <si>
    <t>125 g/l bixafen</t>
  </si>
  <si>
    <t>10871P/B</t>
  </si>
  <si>
    <t>VARIANO XPRO</t>
  </si>
  <si>
    <t>Carboxamides (C2)
Strobilurines (C3)
Triazoles (G1)</t>
  </si>
  <si>
    <t>40 g/l bixafen
50 g/l fluoxastrobine
100 g/l prothioconazole</t>
  </si>
  <si>
    <t>10327P/B</t>
  </si>
  <si>
    <t>VEGAS PLUS</t>
  </si>
  <si>
    <t>Amines (G2)</t>
  </si>
  <si>
    <t>12,5 g/l cyflufénamid
312,5 g/l spiroxamine</t>
  </si>
  <si>
    <t>29866P/B</t>
  </si>
  <si>
    <t>VELOGY ERA</t>
  </si>
  <si>
    <t>10602P/B</t>
  </si>
  <si>
    <t>VERBEN</t>
  </si>
  <si>
    <t>Quinazolinones (E1)
Triazoles (G1)</t>
  </si>
  <si>
    <t>50 g/l proquinazide
200 g/l prothioconazole</t>
  </si>
  <si>
    <t>11226P/B</t>
  </si>
  <si>
    <t>VERTIPIN</t>
  </si>
  <si>
    <t>700 g/l soufre (FU)</t>
  </si>
  <si>
    <t>11092P/B</t>
  </si>
  <si>
    <t>6 l/ha</t>
  </si>
  <si>
    <t>32-59</t>
  </si>
  <si>
    <t>Triazoles (G1)
Benzophénones (B6)
Strobilurines (C3)</t>
  </si>
  <si>
    <t>ZOXIS</t>
  </si>
  <si>
    <t>10044P/B</t>
  </si>
  <si>
    <t>ZOXIS 250 SC</t>
  </si>
  <si>
    <t>10684P/B</t>
  </si>
  <si>
    <t>Rb</t>
  </si>
  <si>
    <t>Rouille brune</t>
  </si>
  <si>
    <t>Rouille jaune</t>
  </si>
  <si>
    <t>Septoriose (feuilles)</t>
  </si>
  <si>
    <t>Septoriose (épi)</t>
  </si>
  <si>
    <t>31-65</t>
  </si>
  <si>
    <t>Sf</t>
  </si>
  <si>
    <t>Se</t>
  </si>
  <si>
    <t>61-65</t>
  </si>
  <si>
    <t xml:space="preserve">Strobilurines (C3) </t>
  </si>
  <si>
    <t xml:space="preserve">125 g/l azoxystrobine
125 g/l difénoconazole </t>
  </si>
  <si>
    <t>Picolinamides (C4)</t>
  </si>
  <si>
    <t>50 g/l fenpicoxamide</t>
  </si>
  <si>
    <t xml:space="preserve">60 g/l metconazole </t>
  </si>
  <si>
    <t>Quin. (E1)
Triazoles (G1)
Amines (G2</t>
  </si>
  <si>
    <t xml:space="preserve">
150 g/l prothioconazole
75 g/l bixafen</t>
  </si>
  <si>
    <t>100 g/l méfentrifluconazole
100 g/l pyraclostrobine</t>
  </si>
  <si>
    <t>125 g/l tétraconazole</t>
  </si>
  <si>
    <t>BICANTA</t>
  </si>
  <si>
    <t>10894P/B</t>
  </si>
  <si>
    <t>6 kg/ha</t>
  </si>
  <si>
    <t>BUZZ ULTRA</t>
  </si>
  <si>
    <t>75 % tébuconazole</t>
  </si>
  <si>
    <t>10541P/B</t>
  </si>
  <si>
    <t>CAPETUS EXTRA</t>
  </si>
  <si>
    <t>125 g/l prothioconazole
125 g/l tébuconazole</t>
  </si>
  <si>
    <t>29668P/B</t>
  </si>
  <si>
    <t>Phosphonates (P07)</t>
  </si>
  <si>
    <t>755 g/l phosphonates de potassium</t>
  </si>
  <si>
    <t>4 l/ha</t>
  </si>
  <si>
    <t>CELLO</t>
  </si>
  <si>
    <t>100 g/l prothioconazole
100 g/l tébuconazole
250 g/l spiroxamine</t>
  </si>
  <si>
    <t>9747P/B</t>
  </si>
  <si>
    <t>Quin. (E1)
Triazoles (G1)
Amines (G2)</t>
  </si>
  <si>
    <t>39-49</t>
  </si>
  <si>
    <t>31-69</t>
  </si>
  <si>
    <t>ELANZA</t>
  </si>
  <si>
    <t>233 g/l boscalid
66 g/l difénoconazole</t>
  </si>
  <si>
    <t>27813P/B</t>
  </si>
  <si>
    <t>EMINENT</t>
  </si>
  <si>
    <t>9566P/B</t>
  </si>
  <si>
    <t>100 g/l prothioconazole
100 g/l fluxastrobine</t>
  </si>
  <si>
    <t>100 g/l prothioconazole
50 g/l fluxastrobine</t>
  </si>
  <si>
    <t>FIRUZA</t>
  </si>
  <si>
    <t>Phosphonates (P07) 
Triazoles (G1)</t>
  </si>
  <si>
    <t xml:space="preserve">735 g/l phosphonates de potassium
50 g/l prothioconazole </t>
  </si>
  <si>
    <t>34529P/B</t>
  </si>
  <si>
    <t>GRETEG</t>
  </si>
  <si>
    <t>250 g/l difénoconazole</t>
  </si>
  <si>
    <t>31613P/B</t>
  </si>
  <si>
    <t>JADE</t>
  </si>
  <si>
    <t>10972P/B</t>
  </si>
  <si>
    <t>45 g/l metconazole
62,5 g/l fluxapyroxad</t>
  </si>
  <si>
    <t>LOSKA</t>
  </si>
  <si>
    <t xml:space="preserve">48 g/l metconazole (cis/trans 84/16)
100 g/l prothioconazole </t>
  </si>
  <si>
    <t>34142P/B</t>
  </si>
  <si>
    <t>55-69</t>
  </si>
  <si>
    <t>39-69</t>
  </si>
  <si>
    <t>Phthalimides (gr. M04)</t>
  </si>
  <si>
    <t>PRABHA</t>
  </si>
  <si>
    <t>233 g/l boscalid
100 g/l prothioconazole</t>
  </si>
  <si>
    <t>33617P/B</t>
  </si>
  <si>
    <t>59-69</t>
  </si>
  <si>
    <t>31-52</t>
  </si>
  <si>
    <t>PROSARO</t>
  </si>
  <si>
    <t>9515P/B</t>
  </si>
  <si>
    <t>PROTENDO EXTRA</t>
  </si>
  <si>
    <t>11231P/B</t>
  </si>
  <si>
    <t>59-61</t>
  </si>
  <si>
    <t>PYGMALION</t>
  </si>
  <si>
    <t>29013P/B</t>
  </si>
  <si>
    <t>QUESTAR</t>
  </si>
  <si>
    <t>11076P/B</t>
  </si>
  <si>
    <t>1,125 l/ha</t>
  </si>
  <si>
    <t>167 g/l bromuconazole
107 g/l tébuconazole</t>
  </si>
  <si>
    <t>SOLEIL</t>
  </si>
  <si>
    <t>10369P/B</t>
  </si>
  <si>
    <t>25-65</t>
  </si>
  <si>
    <t>251 g/l tébuconazole</t>
  </si>
  <si>
    <t>UNIVOQ</t>
  </si>
  <si>
    <t>50 g/l  fenpicoxamid 
100 g/l  prothioconazole</t>
  </si>
  <si>
    <t>11179P/B</t>
  </si>
  <si>
    <t>30-55</t>
  </si>
  <si>
    <t>Transduction du signal (E1)
Triazoles (G1)</t>
  </si>
  <si>
    <t>25-32</t>
  </si>
  <si>
    <t>VIRID 250 EC</t>
  </si>
  <si>
    <t>30762P/B</t>
  </si>
  <si>
    <t xml:space="preserve">250 g/l prothioconazole </t>
  </si>
  <si>
    <t>30-51</t>
  </si>
  <si>
    <t>Rc</t>
  </si>
  <si>
    <t>75 g/l bixafen
150 g/l prothioconazole</t>
  </si>
  <si>
    <t>80% soufre (FU)</t>
  </si>
  <si>
    <t>Triazoles (G1)
Amines (G2)
Triazoles (G1)</t>
  </si>
  <si>
    <t>100 g/l tébuconazole
250 g/l spiroxamine
100 g/l prothioconazole</t>
  </si>
  <si>
    <t>75 g/l bixafen
100 g/l prothioconazole
100 g/l tebuconazole</t>
  </si>
  <si>
    <t>100 g/l mefentrifluconazole</t>
  </si>
  <si>
    <t>50g fluxapyroxad
100 g/l mefentrifluconazole</t>
  </si>
  <si>
    <t>66,7 g/l fluxapyroxad
66,7 g/l mefentrifluconazole</t>
  </si>
  <si>
    <t>60 g/l bixafen
200 g/l prothioconazole</t>
  </si>
  <si>
    <t>75 g/l benzovindiflupyr
150 g/l prothioconazole</t>
  </si>
  <si>
    <t>Blé dur</t>
  </si>
  <si>
    <t>Céréales anciennes</t>
  </si>
  <si>
    <t xml:space="preserve">Graminées </t>
  </si>
  <si>
    <t>Régulateurs de croissance</t>
  </si>
  <si>
    <t>BELCOCEL 400</t>
  </si>
  <si>
    <t>400 g/l chlorméquat-chlorure</t>
  </si>
  <si>
    <t>31252P/B</t>
  </si>
  <si>
    <t>1,875 l/ha</t>
  </si>
  <si>
    <t>Verse</t>
  </si>
  <si>
    <t>1</t>
  </si>
  <si>
    <t>BELCOCEL 750</t>
  </si>
  <si>
    <t>750 g/l chlorméquat-chlorure</t>
  </si>
  <si>
    <t>7384P/B</t>
  </si>
  <si>
    <t>2</t>
  </si>
  <si>
    <t>CYCOFIX 750</t>
  </si>
  <si>
    <t>8800P/B</t>
  </si>
  <si>
    <t>50 g/kg prohexadione-calcium
75 g/kg trinexapac-éthyle</t>
  </si>
  <si>
    <t>29-39</t>
  </si>
  <si>
    <t>41-49</t>
  </si>
  <si>
    <t>0,75 kg/ha</t>
  </si>
  <si>
    <t>MEDAX TOP</t>
  </si>
  <si>
    <t>300 g/l chlorure de mépiquat
50 g/l prohéxadione</t>
  </si>
  <si>
    <t>9840P/B</t>
  </si>
  <si>
    <t>PRODAX</t>
  </si>
  <si>
    <t>10630P/B</t>
  </si>
  <si>
    <t>STABILAN 400</t>
  </si>
  <si>
    <t>31249P/B</t>
  </si>
  <si>
    <t>3,75 l/ha</t>
  </si>
  <si>
    <t>20-29
30-39</t>
  </si>
  <si>
    <t>1,75 l/ha
2 l/ha</t>
  </si>
  <si>
    <t>STABILAN 750</t>
  </si>
  <si>
    <t>9138P/B</t>
  </si>
  <si>
    <t>Anti-mousse</t>
  </si>
  <si>
    <t>1,4 ml/100 l bouillie</t>
  </si>
  <si>
    <t>CASS'MOUSSE</t>
  </si>
  <si>
    <t>294 g/l diméthylpolysiloxane</t>
  </si>
  <si>
    <t>9736P/B</t>
  </si>
  <si>
    <t>Herbicides</t>
  </si>
  <si>
    <t>13-39</t>
  </si>
  <si>
    <t>20% metsulfuron-methyle</t>
  </si>
  <si>
    <t>12-39</t>
  </si>
  <si>
    <t>12,5 g/l cloquintocet-méxyl
50 g/l pinoxaden</t>
  </si>
  <si>
    <t>13-31</t>
  </si>
  <si>
    <t>Vc
Rg</t>
  </si>
  <si>
    <t>AXIAL</t>
  </si>
  <si>
    <t>13-32</t>
  </si>
  <si>
    <t>0,265 kg/ha</t>
  </si>
  <si>
    <t>Rg</t>
  </si>
  <si>
    <t>37,5 g/kg florasulam
52,1 g/kg halauxifène-méthyle
187,5 g/kg pyroxsulam
266 g/kg cloquintocet-acide (Phytoprotecteur)</t>
  </si>
  <si>
    <t>12-32</t>
  </si>
  <si>
    <t>1 g/l florasulame
100 g/l fluroxypyr</t>
  </si>
  <si>
    <t>60 g/ha</t>
  </si>
  <si>
    <t>47 g/kg mésosulfuron-méthyle
112,5 g/kg méfenpyr-diéthyl
15,8 g/kg thiencarbazone-méthyle</t>
  </si>
  <si>
    <t>69,5 g/kg halauxifène-méthyle
250 g/kg pyroxsulam
354 g/kg cloquintocet-acide</t>
  </si>
  <si>
    <t>2 g/l  iodosulfuron-méthyle-Na
30 g/l  méfenpyr-diéthyle 
10 g/l  mésosulfuron-méthyle</t>
  </si>
  <si>
    <t>6 g/kg iodosulfuron-méthyle-Na
30 g/kg mésosulfuron-méthyle
90 g/kg méfenpyr-diéthyl</t>
  </si>
  <si>
    <t>240 g/l flufénacet
50 g/l picolinafène</t>
  </si>
  <si>
    <t xml:space="preserve">15
</t>
  </si>
  <si>
    <t>0,625 l/ha</t>
  </si>
  <si>
    <t>SIGMA FLEX</t>
  </si>
  <si>
    <t>4,5 % mésosulfuron-méthyle
6,75 % propoxycarbazone-Na
9 % mefenpyr-diéthyle</t>
  </si>
  <si>
    <t>5 % amidosulfuron
3 % mésosulfuron-méthyle
1 % iodosulfuron-méthyle-Na
9 % mefenpyr-diéthyle</t>
  </si>
  <si>
    <t>0,5 kg/ha</t>
  </si>
  <si>
    <t>0,9 % iodosulfuron-méthyle-Na
4,5 % mésosulfuron-méthyle
2,25 % thiencarbazone-méthyle
13,5 % méfenpyr-diéthyle</t>
  </si>
  <si>
    <t>6 g/kg iodosulfuron-méthyle-NA
30 g/kg mésosulfuron-méthyle
90 g/kg méfenpyr-diéthyl</t>
  </si>
  <si>
    <t>ZYPAR</t>
  </si>
  <si>
    <t>5 g/l florasulam
6,25 g/l halauxifène-méthyle
6 g/l cloquintocet-mexyl</t>
  </si>
  <si>
    <t>11-29</t>
  </si>
  <si>
    <t>Céréales "anciennes" = engrain/petit épeautre, amidonnier et blé poulard/barbu</t>
  </si>
  <si>
    <t>* Pas autorisé en engrain/petit épeautre</t>
  </si>
  <si>
    <t>Famille(s) chimique(s)</t>
  </si>
  <si>
    <t>Stade d'applic. BBCH</t>
  </si>
  <si>
    <t>Fontes de semis</t>
  </si>
  <si>
    <t>Septorioses</t>
  </si>
  <si>
    <t>Carie commune</t>
  </si>
  <si>
    <t>Fongicides</t>
  </si>
  <si>
    <t>x*</t>
  </si>
  <si>
    <t>Rb
Rj</t>
  </si>
  <si>
    <t>50 g/l  fenpicoxamide</t>
  </si>
  <si>
    <t>Sf
Se</t>
  </si>
  <si>
    <t>Se
Sf</t>
  </si>
  <si>
    <t>100 g/l  méfentrifluconazole 
100 g/l  pyraclostrobine</t>
  </si>
  <si>
    <t>800 g/kg soufre</t>
  </si>
  <si>
    <t>Phosphanates (P07)</t>
  </si>
  <si>
    <t>755 g/l phosphanates de potassium</t>
  </si>
  <si>
    <t>75 g/l  bixafen
100 g/l  prothioconazole
100 g/l  téuconazole</t>
  </si>
  <si>
    <t>100 g/l prothioconazole
50 g/l fenpicoxamide</t>
  </si>
  <si>
    <t>Triazoles (G1)
Spirocétalamines (G2)</t>
  </si>
  <si>
    <t>800 g/l  soufre</t>
  </si>
  <si>
    <t>Triazoles (G1)
Spirocétalamines  (G2)</t>
  </si>
  <si>
    <t>160 g/l  prothioconazole
300 g/l  spiroxamine</t>
  </si>
  <si>
    <t>100 g/l  méfentrifluconazole</t>
  </si>
  <si>
    <t xml:space="preserve">Carboxamides (C2)
Triazoles (G1)
</t>
  </si>
  <si>
    <t>62.5 g/l  fluxapyroxad
45 g/l  metconazole (c/t 84/16)</t>
  </si>
  <si>
    <t>Triazoles (G1)
Spirocétalamines  (G2)
Strobilurine (C3)</t>
  </si>
  <si>
    <t xml:space="preserve">93,3 g/l prothioconazole
107 g/l spiroxamine
80 g/l trifloxystrobine </t>
  </si>
  <si>
    <t>200 g/l  pyraclostrobine
30 g/l  fluxapyroxad</t>
  </si>
  <si>
    <t>Triazolinthione (G1)
Triazoles (G1)</t>
  </si>
  <si>
    <t>2 (14-21 jours)</t>
  </si>
  <si>
    <t>125 g/l prothioconazole
125 g/l tebuconazole</t>
  </si>
  <si>
    <t>50 g/l  fluxapyroxad
100 g/l  méfentrifluconazole</t>
  </si>
  <si>
    <t>66.7 g/l  fluxapyroxad
66.7 g/l  méfentrifluconazole</t>
  </si>
  <si>
    <t>Spiroketal-amines (G2)</t>
  </si>
  <si>
    <t>Molluscicides</t>
  </si>
  <si>
    <t>Quinazolinone (E1)
Triazoles (G1)</t>
  </si>
  <si>
    <t>DERREX</t>
  </si>
  <si>
    <t>9904P/B</t>
  </si>
  <si>
    <t>RB</t>
  </si>
  <si>
    <t>7 kg/ha</t>
  </si>
  <si>
    <t>Limaces</t>
  </si>
  <si>
    <t>FERREX RB</t>
  </si>
  <si>
    <t>10939P/B</t>
  </si>
  <si>
    <t>5</t>
  </si>
  <si>
    <t>IRONCLAD</t>
  </si>
  <si>
    <t>IRONMAX PRO</t>
  </si>
  <si>
    <t>10721P/B</t>
  </si>
  <si>
    <t>NEU 1181 M</t>
  </si>
  <si>
    <t>9724P/B</t>
  </si>
  <si>
    <t>NEU 1187 M</t>
  </si>
  <si>
    <t>30110P/B</t>
  </si>
  <si>
    <t>SLUXX</t>
  </si>
  <si>
    <t>VITROL PRO</t>
  </si>
  <si>
    <t>30612P/B</t>
  </si>
  <si>
    <t>Insecticides</t>
  </si>
  <si>
    <t>39-75</t>
  </si>
  <si>
    <t>0,16 kg/ha</t>
  </si>
  <si>
    <t>240 g/l tau-fluvalinate</t>
  </si>
  <si>
    <t>≥ 61</t>
  </si>
  <si>
    <t>500 g/kg flonicamide</t>
  </si>
  <si>
    <t>MAVRIK</t>
  </si>
  <si>
    <t>7535P/B</t>
  </si>
  <si>
    <t>TEPPEKI</t>
  </si>
  <si>
    <t>4044P/B</t>
  </si>
  <si>
    <t>00-29</t>
  </si>
  <si>
    <t>LIMA ORO 3% RB</t>
  </si>
  <si>
    <t>10913P/B</t>
  </si>
  <si>
    <t>LIMAFIGHT</t>
  </si>
  <si>
    <t>4305P/B</t>
  </si>
  <si>
    <t>LIMASLAK PRO</t>
  </si>
  <si>
    <t>6511P/B</t>
  </si>
  <si>
    <t>METAREX INOV</t>
  </si>
  <si>
    <t>10204P/B</t>
  </si>
  <si>
    <t>METAREX ONE</t>
  </si>
  <si>
    <t>11004P/B</t>
  </si>
  <si>
    <t>Nombre d'applications max.</t>
  </si>
  <si>
    <t>Mélange</t>
  </si>
  <si>
    <t>Interculture</t>
  </si>
  <si>
    <t>ACTIROB B</t>
  </si>
  <si>
    <t>8665P/B</t>
  </si>
  <si>
    <t>Post-ém.</t>
  </si>
  <si>
    <t>Herbicide 
anti-graminées</t>
  </si>
  <si>
    <t>CANTOR</t>
  </si>
  <si>
    <t>790 g/l triglycéride éthoxyle 10 OE</t>
  </si>
  <si>
    <t>9881P/B</t>
  </si>
  <si>
    <t>0,15 l/100 l 
pour 150 l/ha</t>
  </si>
  <si>
    <t>Herbicide 
ALS (HRAC 2)</t>
  </si>
  <si>
    <t>0,15 l/100 l</t>
  </si>
  <si>
    <t>GAON</t>
  </si>
  <si>
    <t>636,3 g/l huile de colza estérifiée</t>
  </si>
  <si>
    <t>9629P/B</t>
  </si>
  <si>
    <t>1 l
pour 150 l/ha</t>
  </si>
  <si>
    <t>Herbicide</t>
  </si>
  <si>
    <t>LE 846</t>
  </si>
  <si>
    <t xml:space="preserve">215,6 g/l huile de colza estérifiée </t>
  </si>
  <si>
    <t>11106P/B</t>
  </si>
  <si>
    <t>EO</t>
  </si>
  <si>
    <t>Fongicide</t>
  </si>
  <si>
    <t>MERO</t>
  </si>
  <si>
    <t>733 g/l huile de colza estérifiée</t>
  </si>
  <si>
    <t>9871P/B</t>
  </si>
  <si>
    <t>TIPO</t>
  </si>
  <si>
    <t>842 g/l huile de colza estérifiée</t>
  </si>
  <si>
    <t>9447P/B</t>
  </si>
  <si>
    <t>1,4 ml/100 l 
bouillie</t>
  </si>
  <si>
    <t>Eliciteurs des mécanismes de défense</t>
  </si>
  <si>
    <t>12.5 g/l COS-OGA</t>
  </si>
  <si>
    <t>FYTOSAVE</t>
  </si>
  <si>
    <t>TRS 2</t>
  </si>
  <si>
    <t xml:space="preserve">600 g/l huile de tournesol (ester éthylique) </t>
  </si>
  <si>
    <t>10054P/B</t>
  </si>
  <si>
    <t>0,5 l/ha
pour 150 l/ha</t>
  </si>
  <si>
    <t>12-29</t>
  </si>
  <si>
    <t>39-77</t>
  </si>
  <si>
    <t>100 g/l lambda-cyhalothrine</t>
  </si>
  <si>
    <t>09-30</t>
  </si>
  <si>
    <t>61-77</t>
  </si>
  <si>
    <t>ALAKAZAM 500 WG</t>
  </si>
  <si>
    <t>29564P/B</t>
  </si>
  <si>
    <t>100 g/l cypermethrine</t>
  </si>
  <si>
    <t>CARNADINE</t>
  </si>
  <si>
    <t xml:space="preserve">200 g/l acétamipride </t>
  </si>
  <si>
    <t>34040P/B</t>
  </si>
  <si>
    <t>500 g/l cypermethrine</t>
  </si>
  <si>
    <t>51-59</t>
  </si>
  <si>
    <t>200 g/l cypermethrine</t>
  </si>
  <si>
    <t>CYTHRIN MAX</t>
  </si>
  <si>
    <t>10106P/B</t>
  </si>
  <si>
    <t>DECIS 15 EW</t>
  </si>
  <si>
    <t>15 g/l deltamethrine</t>
  </si>
  <si>
    <t>10646P/B</t>
  </si>
  <si>
    <t>12-30</t>
  </si>
  <si>
    <t>25 g/l deltamethrine</t>
  </si>
  <si>
    <t>DELTA-GLOB 25 EC</t>
  </si>
  <si>
    <t>11237P/B</t>
  </si>
  <si>
    <t>DELTAPHAR</t>
  </si>
  <si>
    <t>10354P/B</t>
  </si>
  <si>
    <t>KARATE ZEON</t>
  </si>
  <si>
    <t>50 g/l lambda-cyhalothrine</t>
  </si>
  <si>
    <t>9749P/B</t>
  </si>
  <si>
    <t>MEZENE</t>
  </si>
  <si>
    <t>10367P/B</t>
  </si>
  <si>
    <t xml:space="preserve">60 g/l gamma-cyhalothrine </t>
  </si>
  <si>
    <t>10110P/B</t>
  </si>
  <si>
    <t>PIRIMOR</t>
  </si>
  <si>
    <t>6640P/B</t>
  </si>
  <si>
    <t>POLECI</t>
  </si>
  <si>
    <t>10304P/B</t>
  </si>
  <si>
    <t>POLUX</t>
  </si>
  <si>
    <t>32052P/B</t>
  </si>
  <si>
    <t>RAVANE 50</t>
  </si>
  <si>
    <t>9647P/B</t>
  </si>
  <si>
    <t>SHERPA 100 EW</t>
  </si>
  <si>
    <t>11002P/B</t>
  </si>
  <si>
    <t>SHERPA 200 EC</t>
  </si>
  <si>
    <t>8968P/B</t>
  </si>
  <si>
    <t>SHOORI</t>
  </si>
  <si>
    <t>100 g/l flonicamide</t>
  </si>
  <si>
    <t>33289P/B</t>
  </si>
  <si>
    <t>SUMI ALPHA</t>
  </si>
  <si>
    <t>25 g/l esfenvalerate</t>
  </si>
  <si>
    <t>8241P/B</t>
  </si>
  <si>
    <t>500 g/l flonicamide</t>
  </si>
  <si>
    <t>60 g/l gamma-cyhalothrine</t>
  </si>
  <si>
    <t>**N'ayant pas reçu préalablement de chlorméquat</t>
  </si>
  <si>
    <t>***Si en combinaison avec 240 g/ha d'éthéphon</t>
  </si>
  <si>
    <t>ARVEST</t>
  </si>
  <si>
    <t>480 g/l éthephon</t>
  </si>
  <si>
    <t>7064P/B</t>
  </si>
  <si>
    <t>H</t>
  </si>
  <si>
    <t>37-39</t>
  </si>
  <si>
    <t>6</t>
  </si>
  <si>
    <t>P</t>
  </si>
  <si>
    <t>37-45</t>
  </si>
  <si>
    <t>1,25 l/ha**</t>
  </si>
  <si>
    <t>H/P</t>
  </si>
  <si>
    <t>0,75 l/ha**</t>
  </si>
  <si>
    <t>39-45</t>
  </si>
  <si>
    <t>750 g/l chlorméquat</t>
  </si>
  <si>
    <t>40 cm</t>
  </si>
  <si>
    <t>1,9 l/ha</t>
  </si>
  <si>
    <t>CYCOCEL 75</t>
  </si>
  <si>
    <t>8679P/B</t>
  </si>
  <si>
    <t>EPHON TOP</t>
  </si>
  <si>
    <t>660 g/l éthephon</t>
  </si>
  <si>
    <t>10941P/B</t>
  </si>
  <si>
    <t>0,91 l/ha</t>
  </si>
  <si>
    <t>0,58 l/ha</t>
  </si>
  <si>
    <t>0,55 l/ha</t>
  </si>
  <si>
    <t>0,91 l/ha**</t>
  </si>
  <si>
    <t>0,55 l/ha**</t>
  </si>
  <si>
    <t>1,1 l/ha</t>
  </si>
  <si>
    <t>FABULIS OD</t>
  </si>
  <si>
    <t>50 g/l prohéxadione</t>
  </si>
  <si>
    <t>10902P/B</t>
  </si>
  <si>
    <t>29-34</t>
  </si>
  <si>
    <t>31-34</t>
  </si>
  <si>
    <t>GRASSROOTER</t>
  </si>
  <si>
    <t>10875P/B</t>
  </si>
  <si>
    <t>41-51</t>
  </si>
  <si>
    <t>JADEX O 720</t>
  </si>
  <si>
    <t>720 g/l chlorméquat</t>
  </si>
  <si>
    <t>9189P/B</t>
  </si>
  <si>
    <t>K2</t>
  </si>
  <si>
    <t>620 g/l chlorméquat</t>
  </si>
  <si>
    <t>10433P/B</t>
  </si>
  <si>
    <t>250 g/l trinexapac-éthyle</t>
  </si>
  <si>
    <t>10235P/B</t>
  </si>
  <si>
    <t>30-31</t>
  </si>
  <si>
    <t>LIMITAR</t>
  </si>
  <si>
    <t>10296P/B</t>
  </si>
  <si>
    <t>5 % prohéxadione
7,5 % trinexapac-éthyle</t>
  </si>
  <si>
    <t>1 kg/ha</t>
  </si>
  <si>
    <t>Froment
Triticale
Épeautre</t>
  </si>
  <si>
    <t>MODDUS</t>
  </si>
  <si>
    <t>9201P/B</t>
  </si>
  <si>
    <t>MODDUS EVO</t>
  </si>
  <si>
    <t>10449P/B</t>
  </si>
  <si>
    <t>DC</t>
  </si>
  <si>
    <t>MOXA</t>
  </si>
  <si>
    <t>10234P/B</t>
  </si>
  <si>
    <t>10430P/B</t>
  </si>
  <si>
    <t>NEXT</t>
  </si>
  <si>
    <t>10784P/B</t>
  </si>
  <si>
    <t>175 g/l trinexapac-éthyle</t>
  </si>
  <si>
    <t>Orge
Froment
Triticale
Épeautre
Seigle
Avoine</t>
  </si>
  <si>
    <t>TERPAL</t>
  </si>
  <si>
    <t>305 g/l chlorure de mépiquat
155 g/l éthephon</t>
  </si>
  <si>
    <t>9286P/B</t>
  </si>
  <si>
    <t>37-49</t>
  </si>
  <si>
    <t>200 g/l trinexapac-éthyle</t>
  </si>
  <si>
    <t>10643P/B</t>
  </si>
  <si>
    <t>TRIMAXX</t>
  </si>
  <si>
    <t>10141P/B</t>
  </si>
  <si>
    <t>YATZE</t>
  </si>
  <si>
    <t>9833P/B</t>
  </si>
  <si>
    <t>Fongicide ou insecticide</t>
  </si>
  <si>
    <t>Additif</t>
  </si>
  <si>
    <t>Agent anti-moussant</t>
  </si>
  <si>
    <t>1 l/100 l
max. 3 l/ha/app.</t>
  </si>
  <si>
    <t>Prévent.</t>
  </si>
  <si>
    <t>Adjuvants et mouillants</t>
  </si>
  <si>
    <t>FR
AB</t>
  </si>
  <si>
    <t>Graminées</t>
  </si>
  <si>
    <t>10877P/B</t>
  </si>
  <si>
    <t>ARNOLD (DLU : 10/12/2026)</t>
  </si>
  <si>
    <t>BATTLE (DLU : 10/12/2026)</t>
  </si>
  <si>
    <t>BELOUKHA</t>
  </si>
  <si>
    <t>CHLOORTOLURON 500 SC</t>
  </si>
  <si>
    <t>FLASH 500 SC</t>
  </si>
  <si>
    <t>JURA MAX</t>
  </si>
  <si>
    <t>LENTIPUR 500 SC</t>
  </si>
  <si>
    <t>ROXY XTRA</t>
  </si>
  <si>
    <t>TRINITY</t>
  </si>
  <si>
    <t>CEVINO 500 SC (DLU : 10/12/2026)</t>
  </si>
  <si>
    <t>FLUENT 500 SC (DLU : 10/12/2026)</t>
  </si>
  <si>
    <t>GLOSSET SC (DLU : 10/12/2026)</t>
  </si>
  <si>
    <t>HEROLD SC (DLU : 10/12/2026)</t>
  </si>
  <si>
    <t>LIBERATOR (DLU : 10/12/2026)</t>
  </si>
  <si>
    <t>MALIBU (DLU : 10/12/2026)</t>
  </si>
  <si>
    <t>MOST MICRO (DLU : 03/02/2027)</t>
  </si>
  <si>
    <t>NACETO (DLU : 10/12/2026)</t>
  </si>
  <si>
    <t>NUCLEUS (DLU : 10/12/2026)</t>
  </si>
  <si>
    <t>PONTOS (DLU : 10/12/2026)</t>
  </si>
  <si>
    <t>QUIRINUS (DLU : 10/12/2026)</t>
  </si>
  <si>
    <t>SIRIONOVA (DLU : 10/12/2026)</t>
  </si>
  <si>
    <t>SUNFIRE (DLU : 10/12/2026)</t>
  </si>
  <si>
    <t>9839P/B</t>
  </si>
  <si>
    <t>Cb</t>
  </si>
  <si>
    <t>680 g/l acide pélargonique</t>
  </si>
  <si>
    <t>667 g/l prosulfocarbe
14 g/l diflufénican</t>
  </si>
  <si>
    <t>500 g/kg diflufénican</t>
  </si>
  <si>
    <t>750 g/kg picolinafène</t>
  </si>
  <si>
    <t>240 g/l flufénacet
100 g/l picolinafène</t>
  </si>
  <si>
    <t>900 g/l prosulfocarbe</t>
  </si>
  <si>
    <t>10586P/B</t>
  </si>
  <si>
    <t>35202P/B</t>
  </si>
  <si>
    <t>33221P/B</t>
  </si>
  <si>
    <t>29080P/B</t>
  </si>
  <si>
    <t>Ga
Vc
Fa
Rg</t>
  </si>
  <si>
    <t>16 l/ha</t>
  </si>
  <si>
    <t>0,28 l/ha</t>
  </si>
  <si>
    <t>4</t>
  </si>
  <si>
    <t>ARYLEX TECHNICAL</t>
  </si>
  <si>
    <t>DEFI</t>
  </si>
  <si>
    <t>ELEDURA</t>
  </si>
  <si>
    <t>FENCE (DLU : 10/12/2026)</t>
  </si>
  <si>
    <t>FOXTROT</t>
  </si>
  <si>
    <t>INCELO</t>
  </si>
  <si>
    <t>JURA</t>
  </si>
  <si>
    <t>MOOSE 800 EC</t>
  </si>
  <si>
    <t>PIXXARO EC</t>
  </si>
  <si>
    <t>PRIMUS PERFECT</t>
  </si>
  <si>
    <t>QUIDAM (DLU : 30/06/2026)</t>
  </si>
  <si>
    <t>RELIANCE (DLU : 10/12/2026)</t>
  </si>
  <si>
    <t>TAKOBA (DLU : 30/06/2026)</t>
  </si>
  <si>
    <t>TIMELINE</t>
  </si>
  <si>
    <t>TREVISTAR</t>
  </si>
  <si>
    <t>TREZAC</t>
  </si>
  <si>
    <t>7864P/B</t>
  </si>
  <si>
    <t>34061P/B</t>
  </si>
  <si>
    <t>10633P/B</t>
  </si>
  <si>
    <t>28325P/B</t>
  </si>
  <si>
    <t>417 g/l éthofumesate</t>
  </si>
  <si>
    <t>28691P/B</t>
  </si>
  <si>
    <t>11214P/B</t>
  </si>
  <si>
    <t>36922P/B</t>
  </si>
  <si>
    <t>800 g/l prosulfocarbe</t>
  </si>
  <si>
    <t>667 g/l prosulfocarbe
14 g/l diflufénican
1,33 g/l cloquintocet-mexyl
1,33 g/l halauxifène-méthyl</t>
  </si>
  <si>
    <t>75 g/l fluroxypyr
30 g/l pinoxaden
7,5 g/l cloquintocet-mexyl
1,75 g/l florasulam</t>
  </si>
  <si>
    <t>0,008 kg/ha</t>
  </si>
  <si>
    <t>0,05 l/ha</t>
  </si>
  <si>
    <t>0,0125 kg/ha</t>
  </si>
  <si>
    <t>Vc
Pa
Jv
Rg</t>
  </si>
  <si>
    <t>12</t>
  </si>
  <si>
    <t>10-12</t>
  </si>
  <si>
    <t>Rg
Vc</t>
  </si>
  <si>
    <t>Mc
Gg
Mo</t>
  </si>
  <si>
    <t>BOFIX</t>
  </si>
  <si>
    <t>CAPRI</t>
  </si>
  <si>
    <t>CAPRI DUO</t>
  </si>
  <si>
    <t>CAPRI TWIN</t>
  </si>
  <si>
    <t>CHEKKER</t>
  </si>
  <si>
    <t>CLAP</t>
  </si>
  <si>
    <t>EDAPTIS</t>
  </si>
  <si>
    <t>FLUROSTAR FORTE</t>
  </si>
  <si>
    <t>MATRIGON</t>
  </si>
  <si>
    <t>OTHELLO</t>
  </si>
  <si>
    <t>REXADE TRIO</t>
  </si>
  <si>
    <t>SENTRALLAS</t>
  </si>
  <si>
    <t>SIGMA PLUS</t>
  </si>
  <si>
    <t>VIVENDI 100 SL</t>
  </si>
  <si>
    <t>8171P/B</t>
  </si>
  <si>
    <t>34065P/B</t>
  </si>
  <si>
    <t>34966P/B</t>
  </si>
  <si>
    <t>33472P/B</t>
  </si>
  <si>
    <t>0,25 kg/ha</t>
  </si>
  <si>
    <t>0,15 kg/ha</t>
  </si>
  <si>
    <t>0,01 kg/ha</t>
  </si>
  <si>
    <t>0,54 l/ha</t>
  </si>
  <si>
    <t>Ga
Rg</t>
  </si>
  <si>
    <t>0,09 kg/ha</t>
  </si>
  <si>
    <t>Jv
Pa
Vc
Rg</t>
  </si>
  <si>
    <t>0,14 kg/ha</t>
  </si>
  <si>
    <t>0,21 kg/ha</t>
  </si>
  <si>
    <t>12 g/L mésosulfuron-méthyl
60 g/L pinoxaden
35 g/L méfenpyr-diéthyl</t>
  </si>
  <si>
    <t>Fa
Jv
Pa
Rg</t>
  </si>
  <si>
    <t>576 g/l fluroxypyr</t>
  </si>
  <si>
    <t>0,45 l/ha</t>
  </si>
  <si>
    <t>Fa
Rg</t>
  </si>
  <si>
    <t>Vc
Fa
Rg</t>
  </si>
  <si>
    <t>216.1 g/l fluroxypyr
30 g/l thifensulfuron-méthyle</t>
  </si>
  <si>
    <t>0,67 l/ha</t>
  </si>
  <si>
    <t>21-37</t>
  </si>
  <si>
    <t>1,75 g/l florasulam
75 g/l fluroxypyr
30 g/l pinoxaden
7,5 g/l cloquintocet-mexyl</t>
  </si>
  <si>
    <t>NETQUAT</t>
  </si>
  <si>
    <t>STEMPER</t>
  </si>
  <si>
    <t>LIFE SCIENTIFIC TRINEXAPAC 250 (DLU : 31/01/2026)</t>
  </si>
  <si>
    <t>MOXA EC (DLU : 31/01/2026)</t>
  </si>
  <si>
    <t>TERPLEX (DLU : 31/01/2026)</t>
  </si>
  <si>
    <t>38824P/B</t>
  </si>
  <si>
    <t>33157P/B</t>
  </si>
  <si>
    <t>400 g/l chlorméquat</t>
  </si>
  <si>
    <t>CYCLOFIX 750</t>
  </si>
  <si>
    <t>31-37</t>
  </si>
  <si>
    <t>1,3 l/ha</t>
  </si>
  <si>
    <t>32-39**
37-39</t>
  </si>
  <si>
    <t>3 l/ha
2 l/ha</t>
  </si>
  <si>
    <t>AVASTEL</t>
  </si>
  <si>
    <t>CAYUNIS</t>
  </si>
  <si>
    <t>CORTINA</t>
  </si>
  <si>
    <t>CURRANDO</t>
  </si>
  <si>
    <t>DAXUR</t>
  </si>
  <si>
    <t>ELANVY</t>
  </si>
  <si>
    <t>HINT</t>
  </si>
  <si>
    <t>JEWEL</t>
  </si>
  <si>
    <t>MELVAR START</t>
  </si>
  <si>
    <t>MICROTHIOL SPECIAL WG</t>
  </si>
  <si>
    <t>PRIORI MAX</t>
  </si>
  <si>
    <t>VONET</t>
  </si>
  <si>
    <t>33088P/B</t>
  </si>
  <si>
    <t>35591P/B</t>
  </si>
  <si>
    <t>11061P/B</t>
  </si>
  <si>
    <t>33177P/B</t>
  </si>
  <si>
    <t>33317P/B</t>
  </si>
  <si>
    <t>28432P/B</t>
  </si>
  <si>
    <t>35534P/B</t>
  </si>
  <si>
    <t>34578P/B</t>
  </si>
  <si>
    <t>35894P/B</t>
  </si>
  <si>
    <t>35892P/B</t>
  </si>
  <si>
    <t>28326P/B</t>
  </si>
  <si>
    <t>35597P/B</t>
  </si>
  <si>
    <t>11089P/B</t>
  </si>
  <si>
    <t>39468P/B</t>
  </si>
  <si>
    <t>150 g/L prothioconazole
75 g/l fluxapyroxad</t>
  </si>
  <si>
    <t>150 g/l spiroxamine
100 g/l trifloxystrobine
75 g/l bixafen</t>
  </si>
  <si>
    <t>Amines (G2)
Strobilurine (C3)
Carboxamides (C2)</t>
  </si>
  <si>
    <t>400 g/l prothioconazole</t>
  </si>
  <si>
    <t>500 g/l difénoconazole</t>
  </si>
  <si>
    <t>150 g/l krésoxym-méthyl
100 g/L méfentrifluconazole</t>
  </si>
  <si>
    <t>100 g/l azoxystrobine
66,67 g/l méfentrifluconazole</t>
  </si>
  <si>
    <t>300 g/l spiroxamine
160 g/l prothioconazole</t>
  </si>
  <si>
    <t>Amines (G2)
Triazoles (G1)</t>
  </si>
  <si>
    <t>300 g/l folpet
120 g/l prothioconazole</t>
  </si>
  <si>
    <t>Phthalimides
(electrophiles) (M04)
Triazoles (G1)</t>
  </si>
  <si>
    <t>500 g/l folpet
93,5 g/l azoxystrobine</t>
  </si>
  <si>
    <t>Phthalimides
(electrophiles) (M04)
Strobilurine (C3)</t>
  </si>
  <si>
    <t>29-61</t>
  </si>
  <si>
    <t>29-37
49-59</t>
  </si>
  <si>
    <t>AQUICINE DUO</t>
  </si>
  <si>
    <t>35898P/B</t>
  </si>
  <si>
    <t>METSO</t>
  </si>
  <si>
    <t>35211P/B</t>
  </si>
  <si>
    <t>600 g/l soufre
303,3 g/l phosphonates de potasium</t>
  </si>
  <si>
    <t xml:space="preserve">Composés inorganiques (gr. M02)
Phosphonates (P07) </t>
  </si>
  <si>
    <t>31-51</t>
  </si>
  <si>
    <t>29-69</t>
  </si>
  <si>
    <t>32-61</t>
  </si>
  <si>
    <t>Voir Phytoweb</t>
  </si>
  <si>
    <t>FLONIKI</t>
  </si>
  <si>
    <t>36127P/B</t>
  </si>
  <si>
    <t>9231P/B</t>
  </si>
  <si>
    <t>SANKARI</t>
  </si>
  <si>
    <t>37249P/B</t>
  </si>
  <si>
    <t>9526P/B</t>
  </si>
  <si>
    <t>TEPPEKI ULTRA</t>
  </si>
  <si>
    <t>27668P/B</t>
  </si>
  <si>
    <t>LAMBDA 50 EC (DLU : 29/05/2026)</t>
  </si>
  <si>
    <t>NEXIDE (DLU : 30/09/2026)</t>
  </si>
  <si>
    <t>500 g/kg  pirimicarbe</t>
  </si>
  <si>
    <t>1. Pyréthrinoïdes ; 2. Carbamates ; 3. Carbamates + pyréthrinoïdes ; 4. Néonicotinoïdes ; 5. Flonicamide ; 6. Acide pélargonique</t>
  </si>
  <si>
    <t>650 g/L acide pélargonique</t>
  </si>
  <si>
    <t>51-77</t>
  </si>
  <si>
    <t>28-77</t>
  </si>
  <si>
    <t>0,13 l/ha</t>
  </si>
  <si>
    <t>0,04 l/ha</t>
  </si>
  <si>
    <t>0,42 l/ha</t>
  </si>
  <si>
    <t>ARIONEX GRANULAAT - GRANULE</t>
  </si>
  <si>
    <t>FERROCIOUS</t>
  </si>
  <si>
    <t>HIERRO</t>
  </si>
  <si>
    <t>35893P/B</t>
  </si>
  <si>
    <t>35888P/B</t>
  </si>
  <si>
    <t>11090P/B</t>
  </si>
  <si>
    <t>9722P/B</t>
  </si>
  <si>
    <t xml:space="preserve">60 g/kg métaldéhyde </t>
  </si>
  <si>
    <t xml:space="preserve">30 g/kg phosphate ferrique </t>
  </si>
  <si>
    <t xml:space="preserve">31 g/kg phosphate ferrique </t>
  </si>
  <si>
    <t xml:space="preserve">29.7 g/kg phosphate ferrique </t>
  </si>
  <si>
    <t xml:space="preserve">10 g/kg phosphate ferrique </t>
  </si>
  <si>
    <t xml:space="preserve">37 g/kg phosphate ferrique </t>
  </si>
  <si>
    <t xml:space="preserve">30 g/kg métaldéhyde </t>
  </si>
  <si>
    <t xml:space="preserve">61.8 g/kg métaldéhyde </t>
  </si>
  <si>
    <t xml:space="preserve">40 g/kg métaldéhyde </t>
  </si>
  <si>
    <t xml:space="preserve">25 g/kg métaldéhyde </t>
  </si>
  <si>
    <t xml:space="preserve">41.6 g/kg phosphate ferrique </t>
  </si>
  <si>
    <t xml:space="preserve">24 g/kg pyrophosphate ferrique </t>
  </si>
  <si>
    <t>70 g/100 m²</t>
  </si>
  <si>
    <t>50 kg/ha</t>
  </si>
  <si>
    <t>25–59</t>
  </si>
  <si>
    <t>Pucerons</t>
  </si>
  <si>
    <t>Cécidomyies</t>
  </si>
  <si>
    <t>Fu = Fusariose ;   He = Helminthosporiose ; Oi = Oïdium ; Pv = piétin-verse ; Rb = Rouille brune ; Rj = Rouille jaune ; Se = Septoriose de l'épi ;  Sf = Septoriose des feuilles</t>
  </si>
  <si>
    <t>14 + 2</t>
  </si>
  <si>
    <t>2 + 2</t>
  </si>
  <si>
    <t>2 + 2 + 2</t>
  </si>
  <si>
    <t>15 + 12</t>
  </si>
  <si>
    <t>inconnu</t>
  </si>
  <si>
    <t>4 + 4 + 4</t>
  </si>
  <si>
    <t>2 + 4 + 2</t>
  </si>
  <si>
    <t>4 + 4</t>
  </si>
  <si>
    <t>4 + 2</t>
  </si>
  <si>
    <t>1 + 2</t>
  </si>
  <si>
    <t>15 + 12 + 4</t>
  </si>
  <si>
    <t>12 + 2 + 2</t>
  </si>
  <si>
    <t>3 + 15</t>
  </si>
  <si>
    <t>2 + 4</t>
  </si>
  <si>
    <t>32 + 12</t>
  </si>
  <si>
    <t>4 + 2 + 2</t>
  </si>
  <si>
    <t>12 + 2</t>
  </si>
  <si>
    <t>2 + 2 + 4</t>
  </si>
  <si>
    <t>4 + 1 + 2</t>
  </si>
  <si>
    <t>4 + 4 + 2</t>
  </si>
  <si>
    <t>3 + 5 + 12</t>
  </si>
  <si>
    <t>inc.</t>
  </si>
  <si>
    <t>00-08
10-29</t>
  </si>
  <si>
    <t>576 g/L fluroxypyr</t>
  </si>
  <si>
    <t>00-08
10-12</t>
  </si>
  <si>
    <t>_</t>
  </si>
  <si>
    <t>00-13</t>
  </si>
  <si>
    <t>2,6 l/ha</t>
  </si>
  <si>
    <t>Vc
Jc</t>
  </si>
  <si>
    <t>20-32</t>
  </si>
  <si>
    <t>Pa
Rg</t>
  </si>
  <si>
    <t>13-37</t>
  </si>
  <si>
    <t>10347P/B</t>
  </si>
  <si>
    <t>Agriculture biologique</t>
  </si>
  <si>
    <t>Cb = Chénopode blanc ; Ch = Chardons ; Cd = Chiendent ; Co = Composées ; Cr = Crucifères ; Fa = Folle avoine ; Gg = Gaillet gratteron ; Jv = Jouet du vent ; Mc = Matricaire camomille ; Mo = Mouron des oiseaux ; Pa = Pâturin annuel ; Rg = Ray-grass ; Vc = Vulpin des champs</t>
  </si>
  <si>
    <t>Mode de pénétration</t>
  </si>
  <si>
    <t>Anti-mousse, additif, mouillant, phytoprotecteur (mise à jour : 06/01/2026)</t>
  </si>
  <si>
    <t>Herbicides (1/3) - Pré-semis à pré-émergence (BBCH00-08) (mise à jour : 06/01/2026)</t>
  </si>
  <si>
    <t>Herbicides (2/3) - Levée à début tallage (BBCH09-20) (mise à jour : 06/01/2026)</t>
  </si>
  <si>
    <t>Herbicides (3/3) - Début tallage au gonflement de la gaine (BBCH21-45) (mise à jour : 06/01/2026)</t>
  </si>
  <si>
    <t>37,5 g/kg florasulam
52,1 g/kg halauxifène-méthyl
187,5 g/kg pyroxsulam
266 g/kg cloquintocet-acide</t>
  </si>
  <si>
    <t>69,5 g/kg halauxifène-méthyl
250 g/kg pyroxsulam
354 g/kg cloquintocet-acide</t>
  </si>
  <si>
    <t>Régulateurs de croissance (mise à jour : 06/01/2026)</t>
  </si>
  <si>
    <t>Fongicides autorisés en orge (1/3) (mise à jour : 06/01/2026)</t>
  </si>
  <si>
    <t>Fongicides autorisés en froment, seigle, triticale et épeautre (2/3) (mise à jour : 06/01/2026)</t>
  </si>
  <si>
    <t>Fongicides autorisés en avoine (3/3) (mise à jour : 06/01/2026)</t>
  </si>
  <si>
    <t>Couronnée</t>
  </si>
  <si>
    <t>Insecticides (1/2) - Pucerons (mise à jour : 06/01/2026)</t>
  </si>
  <si>
    <t>Insecticides (2/2) - Cécidomyies (mise à jour : 06/01/2026)</t>
  </si>
  <si>
    <t>Molluscicides (mise à jour : 06/01/2026)</t>
  </si>
  <si>
    <t>PPP autorisés en blé dur, engrain/petit épeautre, amidonnier et blé poulard/barbu (Régulateurs - Agent anti-moussant - Herbicides) (mise à jour : 06/01/2026)</t>
  </si>
  <si>
    <t>PPP autorisés en blé dur, engrain/petit épeautre, amidonnier et blé poulard/barbu (Fongicides - Molluscicides - Insecticides) (mise à jour : 06/01/2026)</t>
  </si>
  <si>
    <t>Ga = Graminées annuelles ; Da = Dicotylées annuelles ; Dv = D. vivaces ; Cb = Chénopode blanc ; Fa = Folle avoine ; Gg = Gaillet gratteron ; Jv = Jouet du vent ; Pa = Pâturin annuel  Rg = Ray-grass ; Vc = Vulpin des champs</t>
  </si>
  <si>
    <t>65 g/l bixafen
65 g/l fluopyrame
130 g/l prothioconazole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</si>
</sst>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7"/>
      <name val="Calibri"/>
      <family val="2"/>
    </font>
    <font>
      <sz val="7"/>
      <color theme="1"/>
      <name val="Calibri"/>
      <family val="2"/>
      <scheme val="minor"/>
    </font>
    <font>
      <sz val="7"/>
      <color rgb="FF00000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i/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</font>
    <font>
      <sz val="8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</font>
    <font>
      <i/>
      <sz val="7"/>
      <color theme="1"/>
      <name val="Calibri"/>
      <family val="2"/>
    </font>
    <font>
      <i/>
      <sz val="7"/>
      <name val="Calibri"/>
      <family val="2"/>
    </font>
    <font>
      <i/>
      <sz val="7"/>
      <color theme="1"/>
      <name val="Calibri"/>
      <family val="2"/>
      <scheme val="minor"/>
    </font>
    <font>
      <sz val="7"/>
      <name val="Calibri"/>
    </font>
    <font>
      <sz val="10"/>
      <name val="Arial"/>
    </font>
    <font>
      <b/>
      <sz val="7"/>
      <color theme="1"/>
      <name val="Calibri"/>
      <family val="2"/>
      <scheme val="minor"/>
    </font>
    <font>
      <i/>
      <sz val="7"/>
      <color rgb="FF000000"/>
      <name val="Calibri"/>
      <family val="2"/>
      <scheme val="minor"/>
    </font>
    <font>
      <i/>
      <sz val="7"/>
      <name val="Calibri"/>
      <family val="2"/>
      <scheme val="minor"/>
    </font>
    <font>
      <b/>
      <sz val="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0CECE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31" fillId="0" borderId="0"/>
    <xf numFmtId="0" fontId="17" fillId="0" borderId="0"/>
  </cellStyleXfs>
  <cellXfs count="1159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4" fillId="0" borderId="0" xfId="0" applyFont="1"/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49" fontId="3" fillId="0" borderId="0" xfId="0" applyNumberFormat="1" applyFont="1"/>
    <xf numFmtId="0" fontId="7" fillId="3" borderId="25" xfId="0" applyFont="1" applyFill="1" applyBorder="1" applyAlignment="1">
      <alignment horizontal="center" vertical="center" textRotation="90" wrapText="1"/>
    </xf>
    <xf numFmtId="0" fontId="8" fillId="4" borderId="24" xfId="0" applyFont="1" applyFill="1" applyBorder="1" applyAlignment="1">
      <alignment horizontal="center" vertical="center" textRotation="90" wrapText="1"/>
    </xf>
    <xf numFmtId="0" fontId="8" fillId="4" borderId="25" xfId="0" applyFont="1" applyFill="1" applyBorder="1" applyAlignment="1">
      <alignment horizontal="center" vertical="center" textRotation="90" wrapText="1"/>
    </xf>
    <xf numFmtId="0" fontId="8" fillId="3" borderId="25" xfId="0" applyFont="1" applyFill="1" applyBorder="1" applyAlignment="1">
      <alignment horizontal="center" vertical="center" textRotation="90" wrapText="1"/>
    </xf>
    <xf numFmtId="0" fontId="8" fillId="3" borderId="27" xfId="0" applyFont="1" applyFill="1" applyBorder="1" applyAlignment="1">
      <alignment horizontal="center" vertical="center" textRotation="90" wrapText="1"/>
    </xf>
    <xf numFmtId="9" fontId="7" fillId="3" borderId="25" xfId="0" applyNumberFormat="1" applyFont="1" applyFill="1" applyBorder="1" applyAlignment="1">
      <alignment horizontal="center" vertical="center" textRotation="90" wrapText="1"/>
    </xf>
    <xf numFmtId="9" fontId="7" fillId="3" borderId="27" xfId="0" applyNumberFormat="1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2" fillId="0" borderId="11" xfId="0" applyFont="1" applyBorder="1" applyAlignment="1">
      <alignment horizontal="center" vertical="center"/>
    </xf>
    <xf numFmtId="0" fontId="3" fillId="0" borderId="0" xfId="0" applyFont="1"/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19" xfId="0" applyFont="1" applyBorder="1" applyAlignment="1">
      <alignment vertical="center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13" xfId="0" applyFont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/>
    </xf>
    <xf numFmtId="49" fontId="10" fillId="2" borderId="20" xfId="0" applyNumberFormat="1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49" fontId="12" fillId="2" borderId="20" xfId="0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center" vertical="center"/>
    </xf>
    <xf numFmtId="0" fontId="9" fillId="0" borderId="0" xfId="0" applyFont="1"/>
    <xf numFmtId="0" fontId="12" fillId="4" borderId="30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32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28" xfId="0" applyFont="1" applyBorder="1" applyAlignment="1">
      <alignment vertical="center"/>
    </xf>
    <xf numFmtId="0" fontId="3" fillId="2" borderId="0" xfId="0" applyFont="1" applyFill="1"/>
    <xf numFmtId="0" fontId="8" fillId="3" borderId="30" xfId="0" applyFont="1" applyFill="1" applyBorder="1" applyAlignment="1">
      <alignment horizontal="center" vertical="center" textRotation="90" wrapText="1"/>
    </xf>
    <xf numFmtId="0" fontId="8" fillId="4" borderId="29" xfId="0" applyFont="1" applyFill="1" applyBorder="1" applyAlignment="1">
      <alignment horizontal="center" vertical="center" textRotation="90" wrapText="1"/>
    </xf>
    <xf numFmtId="0" fontId="8" fillId="4" borderId="31" xfId="0" applyFont="1" applyFill="1" applyBorder="1" applyAlignment="1">
      <alignment horizontal="center" vertical="center" textRotation="90" wrapText="1"/>
    </xf>
    <xf numFmtId="0" fontId="8" fillId="4" borderId="30" xfId="0" applyFont="1" applyFill="1" applyBorder="1" applyAlignment="1">
      <alignment horizontal="center" vertical="center" textRotation="90" wrapText="1"/>
    </xf>
    <xf numFmtId="9" fontId="8" fillId="3" borderId="30" xfId="0" applyNumberFormat="1" applyFont="1" applyFill="1" applyBorder="1" applyAlignment="1">
      <alignment horizontal="center" vertical="center" textRotation="90" wrapText="1"/>
    </xf>
    <xf numFmtId="9" fontId="8" fillId="3" borderId="31" xfId="0" applyNumberFormat="1" applyFont="1" applyFill="1" applyBorder="1" applyAlignment="1">
      <alignment horizontal="center" vertical="center" textRotation="90" wrapText="1"/>
    </xf>
    <xf numFmtId="0" fontId="12" fillId="0" borderId="10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0" fillId="4" borderId="2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textRotation="90" wrapText="1"/>
    </xf>
    <xf numFmtId="9" fontId="8" fillId="3" borderId="25" xfId="0" applyNumberFormat="1" applyFont="1" applyFill="1" applyBorder="1" applyAlignment="1">
      <alignment horizontal="center" vertical="center" textRotation="90" wrapText="1"/>
    </xf>
    <xf numFmtId="9" fontId="8" fillId="3" borderId="27" xfId="0" applyNumberFormat="1" applyFont="1" applyFill="1" applyBorder="1" applyAlignment="1">
      <alignment horizontal="center" vertical="center" textRotation="90" wrapText="1"/>
    </xf>
    <xf numFmtId="0" fontId="19" fillId="4" borderId="34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4" borderId="58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0" fontId="12" fillId="4" borderId="47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8" fillId="6" borderId="25" xfId="0" applyFont="1" applyFill="1" applyBorder="1" applyAlignment="1">
      <alignment horizontal="center" vertical="center" textRotation="90" wrapText="1"/>
    </xf>
    <xf numFmtId="0" fontId="8" fillId="6" borderId="27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8" fillId="3" borderId="62" xfId="0" applyFont="1" applyFill="1" applyBorder="1" applyAlignment="1">
      <alignment horizontal="center" vertical="center" textRotation="90" wrapText="1"/>
    </xf>
    <xf numFmtId="0" fontId="8" fillId="4" borderId="59" xfId="0" applyFont="1" applyFill="1" applyBorder="1" applyAlignment="1">
      <alignment horizontal="center" vertical="center" textRotation="90" wrapText="1"/>
    </xf>
    <xf numFmtId="0" fontId="7" fillId="4" borderId="24" xfId="0" applyFont="1" applyFill="1" applyBorder="1" applyAlignment="1">
      <alignment horizontal="center" vertical="center" textRotation="90" wrapText="1"/>
    </xf>
    <xf numFmtId="0" fontId="7" fillId="4" borderId="25" xfId="0" applyFont="1" applyFill="1" applyBorder="1" applyAlignment="1">
      <alignment horizontal="center" vertical="center" textRotation="90" wrapText="1"/>
    </xf>
    <xf numFmtId="0" fontId="7" fillId="3" borderId="27" xfId="0" applyFont="1" applyFill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5" xfId="0" applyFont="1" applyBorder="1"/>
    <xf numFmtId="0" fontId="3" fillId="0" borderId="61" xfId="0" applyFont="1" applyBorder="1"/>
    <xf numFmtId="0" fontId="3" fillId="0" borderId="64" xfId="0" applyFont="1" applyBorder="1" applyAlignment="1">
      <alignment horizontal="left"/>
    </xf>
    <xf numFmtId="0" fontId="3" fillId="0" borderId="64" xfId="0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 vertical="center" wrapText="1"/>
    </xf>
    <xf numFmtId="0" fontId="8" fillId="8" borderId="24" xfId="0" applyFont="1" applyFill="1" applyBorder="1" applyAlignment="1">
      <alignment horizontal="center" vertical="center" textRotation="90" wrapText="1"/>
    </xf>
    <xf numFmtId="0" fontId="25" fillId="0" borderId="0" xfId="0" applyFont="1"/>
    <xf numFmtId="0" fontId="3" fillId="0" borderId="4" xfId="0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0" fontId="23" fillId="0" borderId="0" xfId="0" applyFont="1"/>
    <xf numFmtId="0" fontId="17" fillId="0" borderId="0" xfId="1" applyAlignment="1">
      <alignment horizontal="left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/>
    </xf>
    <xf numFmtId="49" fontId="12" fillId="0" borderId="25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 wrapText="1"/>
    </xf>
    <xf numFmtId="0" fontId="13" fillId="4" borderId="46" xfId="0" applyFont="1" applyFill="1" applyBorder="1" applyAlignment="1">
      <alignment horizontal="center" vertical="center"/>
    </xf>
    <xf numFmtId="0" fontId="13" fillId="4" borderId="4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2" fillId="4" borderId="46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49" fontId="10" fillId="0" borderId="20" xfId="0" quotePrefix="1" applyNumberFormat="1" applyFont="1" applyBorder="1" applyAlignment="1">
      <alignment horizontal="center" vertical="center"/>
    </xf>
    <xf numFmtId="49" fontId="10" fillId="0" borderId="20" xfId="0" quotePrefix="1" applyNumberFormat="1" applyFont="1" applyBorder="1" applyAlignment="1">
      <alignment horizontal="center" vertical="center" wrapText="1"/>
    </xf>
    <xf numFmtId="17" fontId="10" fillId="0" borderId="20" xfId="0" quotePrefix="1" applyNumberFormat="1" applyFont="1" applyBorder="1" applyAlignment="1">
      <alignment horizontal="center" vertical="center"/>
    </xf>
    <xf numFmtId="0" fontId="13" fillId="4" borderId="54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/>
    </xf>
    <xf numFmtId="0" fontId="0" fillId="0" borderId="20" xfId="0" applyBorder="1"/>
    <xf numFmtId="49" fontId="9" fillId="2" borderId="60" xfId="0" applyNumberFormat="1" applyFont="1" applyFill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 wrapText="1"/>
    </xf>
    <xf numFmtId="0" fontId="11" fillId="0" borderId="28" xfId="0" applyFont="1" applyBorder="1" applyAlignment="1">
      <alignment vertical="center" wrapText="1"/>
    </xf>
    <xf numFmtId="0" fontId="8" fillId="4" borderId="27" xfId="0" applyFont="1" applyFill="1" applyBorder="1" applyAlignment="1">
      <alignment horizontal="center" vertical="center" textRotation="90" wrapText="1"/>
    </xf>
    <xf numFmtId="49" fontId="10" fillId="0" borderId="30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0" fillId="0" borderId="29" xfId="0" applyFont="1" applyBorder="1" applyAlignment="1">
      <alignment horizontal="left" vertical="center"/>
    </xf>
    <xf numFmtId="0" fontId="12" fillId="0" borderId="23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29" fillId="0" borderId="18" xfId="0" applyFont="1" applyBorder="1" applyAlignment="1">
      <alignment horizontal="left" vertical="center"/>
    </xf>
    <xf numFmtId="0" fontId="29" fillId="0" borderId="30" xfId="0" applyFont="1" applyBorder="1" applyAlignment="1">
      <alignment horizontal="center" vertical="center"/>
    </xf>
    <xf numFmtId="0" fontId="10" fillId="0" borderId="33" xfId="0" applyFont="1" applyBorder="1" applyAlignment="1">
      <alignment vertical="center" wrapText="1"/>
    </xf>
    <xf numFmtId="0" fontId="12" fillId="0" borderId="30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wrapText="1"/>
    </xf>
    <xf numFmtId="0" fontId="12" fillId="8" borderId="22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0" fillId="8" borderId="19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2" fillId="0" borderId="33" xfId="0" applyFont="1" applyBorder="1" applyAlignment="1">
      <alignment vertical="center" wrapText="1"/>
    </xf>
    <xf numFmtId="0" fontId="12" fillId="0" borderId="24" xfId="0" applyFont="1" applyBorder="1" applyAlignment="1">
      <alignment horizontal="left" vertical="center"/>
    </xf>
    <xf numFmtId="49" fontId="19" fillId="0" borderId="20" xfId="0" applyNumberFormat="1" applyFont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 wrapText="1"/>
    </xf>
    <xf numFmtId="0" fontId="29" fillId="0" borderId="29" xfId="0" applyFont="1" applyBorder="1" applyAlignment="1">
      <alignment vertical="center"/>
    </xf>
    <xf numFmtId="49" fontId="27" fillId="0" borderId="20" xfId="0" applyNumberFormat="1" applyFont="1" applyBorder="1" applyAlignment="1">
      <alignment horizontal="center" vertical="center"/>
    </xf>
    <xf numFmtId="0" fontId="29" fillId="8" borderId="19" xfId="0" applyFont="1" applyFill="1" applyBorder="1" applyAlignment="1">
      <alignment horizontal="center" vertical="center"/>
    </xf>
    <xf numFmtId="0" fontId="29" fillId="8" borderId="20" xfId="0" applyFont="1" applyFill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19" fillId="0" borderId="20" xfId="0" applyFont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49" xfId="0" applyFont="1" applyBorder="1" applyAlignment="1">
      <alignment vertical="center" wrapText="1"/>
    </xf>
    <xf numFmtId="0" fontId="19" fillId="0" borderId="5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49" fontId="19" fillId="0" borderId="50" xfId="0" applyNumberFormat="1" applyFont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2" fillId="4" borderId="50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2" fontId="19" fillId="0" borderId="11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2" fontId="12" fillId="0" borderId="20" xfId="0" applyNumberFormat="1" applyFont="1" applyBorder="1" applyAlignment="1">
      <alignment horizontal="center" vertical="center"/>
    </xf>
    <xf numFmtId="2" fontId="19" fillId="0" borderId="20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49" fontId="19" fillId="0" borderId="51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2" fillId="0" borderId="45" xfId="0" applyFont="1" applyBorder="1" applyAlignment="1">
      <alignment vertical="center"/>
    </xf>
    <xf numFmtId="0" fontId="12" fillId="0" borderId="45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12" fillId="4" borderId="53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32" fillId="0" borderId="20" xfId="0" applyFont="1" applyBorder="1" applyAlignment="1">
      <alignment horizontal="center" vertical="center"/>
    </xf>
    <xf numFmtId="0" fontId="33" fillId="0" borderId="45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29" fillId="4" borderId="46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3" fillId="4" borderId="20" xfId="0" applyFont="1" applyFill="1" applyBorder="1" applyAlignment="1">
      <alignment horizontal="center" vertical="center"/>
    </xf>
    <xf numFmtId="0" fontId="33" fillId="0" borderId="19" xfId="0" applyFont="1" applyBorder="1" applyAlignment="1">
      <alignment vertical="center"/>
    </xf>
    <xf numFmtId="49" fontId="34" fillId="0" borderId="20" xfId="0" applyNumberFormat="1" applyFont="1" applyBorder="1" applyAlignment="1">
      <alignment horizontal="center" vertical="center"/>
    </xf>
    <xf numFmtId="0" fontId="34" fillId="0" borderId="45" xfId="0" applyFont="1" applyBorder="1" applyAlignment="1">
      <alignment horizontal="left" vertical="center"/>
    </xf>
    <xf numFmtId="0" fontId="34" fillId="0" borderId="19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/>
    </xf>
    <xf numFmtId="0" fontId="34" fillId="5" borderId="46" xfId="0" applyFont="1" applyFill="1" applyBorder="1" applyAlignment="1">
      <alignment horizontal="center" vertical="center"/>
    </xf>
    <xf numFmtId="0" fontId="34" fillId="5" borderId="20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5" borderId="19" xfId="0" applyFont="1" applyFill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49" fontId="33" fillId="0" borderId="20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17" fontId="34" fillId="0" borderId="20" xfId="0" quotePrefix="1" applyNumberFormat="1" applyFont="1" applyBorder="1" applyAlignment="1">
      <alignment horizontal="center" vertical="center"/>
    </xf>
    <xf numFmtId="0" fontId="34" fillId="4" borderId="46" xfId="0" applyFont="1" applyFill="1" applyBorder="1" applyAlignment="1">
      <alignment horizontal="center" vertical="center"/>
    </xf>
    <xf numFmtId="0" fontId="34" fillId="4" borderId="20" xfId="0" applyFont="1" applyFill="1" applyBorder="1" applyAlignment="1">
      <alignment horizontal="center" vertical="center"/>
    </xf>
    <xf numFmtId="0" fontId="29" fillId="0" borderId="4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/>
    </xf>
    <xf numFmtId="0" fontId="29" fillId="4" borderId="19" xfId="0" applyFont="1" applyFill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33" fillId="0" borderId="19" xfId="0" applyFont="1" applyBorder="1" applyAlignment="1">
      <alignment horizontal="left" vertical="center" wrapText="1"/>
    </xf>
    <xf numFmtId="0" fontId="29" fillId="4" borderId="19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0" fontId="29" fillId="0" borderId="19" xfId="0" applyFont="1" applyBorder="1" applyAlignment="1">
      <alignment vertical="center" wrapText="1"/>
    </xf>
    <xf numFmtId="0" fontId="29" fillId="0" borderId="19" xfId="0" applyFont="1" applyBorder="1" applyAlignment="1">
      <alignment horizontal="left" vertical="center" wrapText="1"/>
    </xf>
    <xf numFmtId="0" fontId="34" fillId="4" borderId="19" xfId="0" applyFont="1" applyFill="1" applyBorder="1" applyAlignment="1">
      <alignment horizontal="center" vertical="center"/>
    </xf>
    <xf numFmtId="0" fontId="33" fillId="0" borderId="19" xfId="0" applyFont="1" applyBorder="1" applyAlignment="1">
      <alignment vertical="center" wrapText="1"/>
    </xf>
    <xf numFmtId="0" fontId="34" fillId="4" borderId="19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18" xfId="0" applyFont="1" applyBorder="1" applyAlignment="1">
      <alignment vertical="center"/>
    </xf>
    <xf numFmtId="0" fontId="33" fillId="4" borderId="46" xfId="0" applyFont="1" applyFill="1" applyBorder="1" applyAlignment="1">
      <alignment horizontal="center" vertical="center"/>
    </xf>
    <xf numFmtId="0" fontId="34" fillId="0" borderId="29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4" fillId="0" borderId="30" xfId="0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/>
    </xf>
    <xf numFmtId="0" fontId="29" fillId="4" borderId="46" xfId="0" applyFont="1" applyFill="1" applyBorder="1" applyAlignment="1">
      <alignment horizontal="center" vertical="center" wrapText="1"/>
    </xf>
    <xf numFmtId="0" fontId="33" fillId="2" borderId="20" xfId="0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4" fillId="4" borderId="46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vertical="center"/>
    </xf>
    <xf numFmtId="0" fontId="29" fillId="0" borderId="31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wrapText="1"/>
    </xf>
    <xf numFmtId="0" fontId="29" fillId="5" borderId="19" xfId="0" applyFont="1" applyFill="1" applyBorder="1" applyAlignment="1">
      <alignment horizontal="center" vertical="center"/>
    </xf>
    <xf numFmtId="0" fontId="29" fillId="5" borderId="20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left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49" fontId="29" fillId="2" borderId="20" xfId="0" applyNumberFormat="1" applyFont="1" applyFill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center" vertical="center"/>
    </xf>
    <xf numFmtId="49" fontId="34" fillId="2" borderId="20" xfId="0" applyNumberFormat="1" applyFont="1" applyFill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49" fontId="29" fillId="0" borderId="30" xfId="0" applyNumberFormat="1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3" fillId="2" borderId="61" xfId="0" applyFont="1" applyFill="1" applyBorder="1"/>
    <xf numFmtId="0" fontId="3" fillId="2" borderId="64" xfId="0" applyFont="1" applyFill="1" applyBorder="1" applyAlignment="1">
      <alignment horizontal="left"/>
    </xf>
    <xf numFmtId="0" fontId="3" fillId="2" borderId="64" xfId="0" applyFont="1" applyFill="1" applyBorder="1"/>
    <xf numFmtId="0" fontId="9" fillId="2" borderId="64" xfId="0" applyFont="1" applyFill="1" applyBorder="1" applyAlignment="1">
      <alignment horizontal="center"/>
    </xf>
    <xf numFmtId="0" fontId="26" fillId="2" borderId="64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/>
    </xf>
    <xf numFmtId="49" fontId="3" fillId="2" borderId="64" xfId="0" applyNumberFormat="1" applyFont="1" applyFill="1" applyBorder="1" applyAlignment="1">
      <alignment horizontal="center"/>
    </xf>
    <xf numFmtId="49" fontId="9" fillId="2" borderId="64" xfId="0" applyNumberFormat="1" applyFont="1" applyFill="1" applyBorder="1" applyAlignment="1">
      <alignment horizontal="center"/>
    </xf>
    <xf numFmtId="0" fontId="12" fillId="4" borderId="54" xfId="0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49" fontId="19" fillId="0" borderId="25" xfId="0" applyNumberFormat="1" applyFont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49" fontId="19" fillId="0" borderId="20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vertical="center" wrapText="1"/>
    </xf>
    <xf numFmtId="49" fontId="27" fillId="0" borderId="20" xfId="0" applyNumberFormat="1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0" fontId="10" fillId="4" borderId="62" xfId="0" applyFont="1" applyFill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10" fillId="0" borderId="17" xfId="0" applyNumberFormat="1" applyFont="1" applyBorder="1"/>
    <xf numFmtId="0" fontId="10" fillId="0" borderId="17" xfId="0" applyFont="1" applyBorder="1"/>
    <xf numFmtId="49" fontId="19" fillId="0" borderId="30" xfId="0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49" fontId="12" fillId="0" borderId="20" xfId="0" applyNumberFormat="1" applyFont="1" applyBorder="1" applyAlignment="1">
      <alignment horizontal="center" vertical="center" wrapText="1"/>
    </xf>
    <xf numFmtId="17" fontId="13" fillId="0" borderId="20" xfId="0" applyNumberFormat="1" applyFont="1" applyBorder="1" applyAlignment="1">
      <alignment horizontal="center" vertical="center" wrapText="1"/>
    </xf>
    <xf numFmtId="17" fontId="13" fillId="0" borderId="20" xfId="0" quotePrefix="1" applyNumberFormat="1" applyFont="1" applyBorder="1" applyAlignment="1">
      <alignment horizontal="center" vertical="center" wrapText="1"/>
    </xf>
    <xf numFmtId="49" fontId="12" fillId="0" borderId="20" xfId="0" quotePrefix="1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2" fillId="0" borderId="46" xfId="0" applyFont="1" applyBorder="1" applyAlignment="1">
      <alignment vertical="center" wrapText="1"/>
    </xf>
    <xf numFmtId="0" fontId="12" fillId="0" borderId="47" xfId="0" applyFont="1" applyBorder="1" applyAlignment="1">
      <alignment horizontal="center" vertical="center" wrapText="1"/>
    </xf>
    <xf numFmtId="49" fontId="19" fillId="0" borderId="47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0" fillId="0" borderId="34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 wrapText="1"/>
    </xf>
    <xf numFmtId="0" fontId="12" fillId="0" borderId="59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62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3" fillId="0" borderId="46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0" fontId="10" fillId="0" borderId="46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17" fontId="13" fillId="0" borderId="20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49" fontId="19" fillId="0" borderId="47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9" fontId="19" fillId="0" borderId="46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49" fontId="19" fillId="0" borderId="20" xfId="0" applyNumberFormat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49" fontId="19" fillId="0" borderId="30" xfId="0" applyNumberFormat="1" applyFont="1" applyBorder="1" applyAlignment="1">
      <alignment horizontal="center" vertical="center" wrapText="1"/>
    </xf>
    <xf numFmtId="49" fontId="19" fillId="0" borderId="26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49" fontId="19" fillId="0" borderId="34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center" vertical="center" textRotation="90" wrapText="1"/>
    </xf>
    <xf numFmtId="0" fontId="8" fillId="6" borderId="20" xfId="0" applyFont="1" applyFill="1" applyBorder="1" applyAlignment="1">
      <alignment horizontal="center" vertical="center" textRotation="90" wrapText="1"/>
    </xf>
    <xf numFmtId="0" fontId="8" fillId="6" borderId="22" xfId="0" applyFont="1" applyFill="1" applyBorder="1" applyAlignment="1">
      <alignment horizontal="center" vertical="center" textRotation="90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35" fillId="3" borderId="20" xfId="0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textRotation="90" wrapText="1"/>
    </xf>
    <xf numFmtId="0" fontId="7" fillId="3" borderId="20" xfId="0" applyFont="1" applyFill="1" applyBorder="1" applyAlignment="1">
      <alignment horizontal="center" vertical="center" textRotation="90" wrapText="1"/>
    </xf>
    <xf numFmtId="0" fontId="7" fillId="3" borderId="25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textRotation="90" wrapText="1"/>
    </xf>
    <xf numFmtId="0" fontId="6" fillId="3" borderId="25" xfId="0" applyFont="1" applyFill="1" applyBorder="1" applyAlignment="1">
      <alignment horizontal="center" vertical="center" textRotation="90" wrapText="1"/>
    </xf>
    <xf numFmtId="0" fontId="6" fillId="3" borderId="38" xfId="0" applyFont="1" applyFill="1" applyBorder="1" applyAlignment="1">
      <alignment horizontal="center" vertical="center" textRotation="90" wrapText="1"/>
    </xf>
    <xf numFmtId="0" fontId="6" fillId="3" borderId="41" xfId="0" applyFont="1" applyFill="1" applyBorder="1" applyAlignment="1">
      <alignment horizontal="center" vertical="center" textRotation="90" wrapText="1"/>
    </xf>
    <xf numFmtId="0" fontId="6" fillId="3" borderId="44" xfId="0" applyFont="1" applyFill="1" applyBorder="1" applyAlignment="1">
      <alignment horizontal="center" vertical="center" textRotation="90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2" fillId="2" borderId="61" xfId="0" applyFont="1" applyFill="1" applyBorder="1" applyAlignment="1">
      <alignment horizontal="left" wrapText="1"/>
    </xf>
    <xf numFmtId="0" fontId="12" fillId="2" borderId="64" xfId="0" applyFont="1" applyFill="1" applyBorder="1" applyAlignment="1">
      <alignment horizontal="left" wrapText="1"/>
    </xf>
    <xf numFmtId="0" fontId="12" fillId="2" borderId="60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 vertical="center" textRotation="90" wrapText="1"/>
    </xf>
    <xf numFmtId="49" fontId="6" fillId="3" borderId="21" xfId="0" applyNumberFormat="1" applyFont="1" applyFill="1" applyBorder="1" applyAlignment="1">
      <alignment horizontal="center" vertical="center" textRotation="90" wrapText="1"/>
    </xf>
    <xf numFmtId="49" fontId="6" fillId="3" borderId="26" xfId="0" applyNumberFormat="1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textRotation="90" wrapText="1"/>
    </xf>
    <xf numFmtId="0" fontId="8" fillId="3" borderId="25" xfId="0" applyFont="1" applyFill="1" applyBorder="1" applyAlignment="1">
      <alignment horizontal="center" vertical="center" textRotation="90" wrapText="1"/>
    </xf>
    <xf numFmtId="49" fontId="6" fillId="3" borderId="11" xfId="0" applyNumberFormat="1" applyFont="1" applyFill="1" applyBorder="1" applyAlignment="1">
      <alignment horizontal="center" vertical="center" textRotation="90" wrapText="1"/>
    </xf>
    <xf numFmtId="49" fontId="6" fillId="3" borderId="20" xfId="0" applyNumberFormat="1" applyFont="1" applyFill="1" applyBorder="1" applyAlignment="1">
      <alignment horizontal="center" vertical="center" textRotation="90" wrapText="1"/>
    </xf>
    <xf numFmtId="49" fontId="6" fillId="3" borderId="25" xfId="0" applyNumberFormat="1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 wrapText="1"/>
    </xf>
    <xf numFmtId="49" fontId="6" fillId="3" borderId="22" xfId="0" applyNumberFormat="1" applyFont="1" applyFill="1" applyBorder="1" applyAlignment="1">
      <alignment horizontal="center" vertical="center" wrapText="1"/>
    </xf>
    <xf numFmtId="49" fontId="6" fillId="3" borderId="27" xfId="0" applyNumberFormat="1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textRotation="90" wrapText="1"/>
    </xf>
    <xf numFmtId="0" fontId="8" fillId="4" borderId="20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textRotation="90" wrapText="1"/>
    </xf>
    <xf numFmtId="0" fontId="8" fillId="4" borderId="27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4" borderId="45" xfId="0" applyFont="1" applyFill="1" applyBorder="1" applyAlignment="1">
      <alignment horizontal="center" vertical="center" textRotation="90" wrapText="1"/>
    </xf>
    <xf numFmtId="0" fontId="8" fillId="4" borderId="46" xfId="0" applyFont="1" applyFill="1" applyBorder="1" applyAlignment="1">
      <alignment horizontal="center" vertical="center" textRotation="90" wrapText="1"/>
    </xf>
    <xf numFmtId="0" fontId="29" fillId="0" borderId="46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textRotation="90" wrapText="1"/>
    </xf>
    <xf numFmtId="0" fontId="6" fillId="3" borderId="21" xfId="0" applyFont="1" applyFill="1" applyBorder="1" applyAlignment="1">
      <alignment horizontal="center" vertical="center" textRotation="90" wrapText="1"/>
    </xf>
    <xf numFmtId="0" fontId="6" fillId="3" borderId="26" xfId="0" applyFont="1" applyFill="1" applyBorder="1" applyAlignment="1">
      <alignment horizontal="center" vertical="center" textRotation="90" wrapText="1"/>
    </xf>
    <xf numFmtId="0" fontId="6" fillId="3" borderId="22" xfId="0" applyFont="1" applyFill="1" applyBorder="1" applyAlignment="1">
      <alignment horizontal="center" vertical="center" textRotation="90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6" fillId="3" borderId="27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12" fillId="0" borderId="4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33" fillId="0" borderId="19" xfId="0" applyFont="1" applyBorder="1" applyAlignment="1">
      <alignment horizontal="left" vertical="center"/>
    </xf>
    <xf numFmtId="0" fontId="33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49" fontId="34" fillId="0" borderId="20" xfId="0" applyNumberFormat="1" applyFont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29" fillId="0" borderId="20" xfId="0" quotePrefix="1" applyFont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4" borderId="46" xfId="0" applyFont="1" applyFill="1" applyBorder="1" applyAlignment="1">
      <alignment horizontal="center" vertical="center"/>
    </xf>
    <xf numFmtId="0" fontId="29" fillId="0" borderId="45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29" fillId="0" borderId="20" xfId="0" applyNumberFormat="1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12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34" xfId="0" applyNumberFormat="1" applyFont="1" applyBorder="1" applyAlignment="1">
      <alignment horizontal="center" vertical="center"/>
    </xf>
    <xf numFmtId="0" fontId="6" fillId="3" borderId="53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/>
    </xf>
    <xf numFmtId="0" fontId="34" fillId="0" borderId="32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 wrapText="1"/>
    </xf>
    <xf numFmtId="0" fontId="34" fillId="0" borderId="33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29" fillId="0" borderId="18" xfId="0" applyFont="1" applyBorder="1" applyAlignment="1">
      <alignment vertical="center"/>
    </xf>
    <xf numFmtId="0" fontId="29" fillId="0" borderId="19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29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29" fillId="0" borderId="28" xfId="0" applyFont="1" applyBorder="1" applyAlignment="1">
      <alignment vertical="center"/>
    </xf>
    <xf numFmtId="0" fontId="29" fillId="0" borderId="32" xfId="0" applyFont="1" applyBorder="1" applyAlignment="1">
      <alignment vertical="center"/>
    </xf>
    <xf numFmtId="0" fontId="33" fillId="0" borderId="29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49" fontId="34" fillId="0" borderId="30" xfId="0" applyNumberFormat="1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textRotation="90" wrapText="1"/>
    </xf>
    <xf numFmtId="0" fontId="8" fillId="3" borderId="46" xfId="0" applyFont="1" applyFill="1" applyBorder="1" applyAlignment="1">
      <alignment horizontal="center" vertical="center" textRotation="90" wrapText="1"/>
    </xf>
    <xf numFmtId="0" fontId="13" fillId="0" borderId="18" xfId="0" applyFont="1" applyBorder="1" applyAlignment="1">
      <alignment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/>
    </xf>
    <xf numFmtId="0" fontId="13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34" fillId="2" borderId="19" xfId="0" applyFont="1" applyFill="1" applyBorder="1" applyAlignment="1">
      <alignment horizontal="left" vertical="center" wrapText="1"/>
    </xf>
    <xf numFmtId="0" fontId="34" fillId="2" borderId="19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49" fontId="29" fillId="2" borderId="20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49" fontId="10" fillId="2" borderId="30" xfId="0" applyNumberFormat="1" applyFont="1" applyFill="1" applyBorder="1" applyAlignment="1">
      <alignment horizontal="center" vertical="center"/>
    </xf>
    <xf numFmtId="49" fontId="10" fillId="2" borderId="34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49" fontId="34" fillId="0" borderId="20" xfId="0" applyNumberFormat="1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34" fillId="0" borderId="19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 wrapText="1"/>
    </xf>
    <xf numFmtId="0" fontId="10" fillId="2" borderId="33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49" fontId="10" fillId="2" borderId="30" xfId="0" applyNumberFormat="1" applyFont="1" applyFill="1" applyBorder="1" applyAlignment="1">
      <alignment horizontal="center" vertical="center" wrapText="1"/>
    </xf>
    <xf numFmtId="49" fontId="10" fillId="2" borderId="34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11" fillId="0" borderId="2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center" vertical="center" wrapText="1"/>
    </xf>
    <xf numFmtId="0" fontId="19" fillId="0" borderId="28" xfId="0" applyFont="1" applyBorder="1" applyAlignment="1">
      <alignment vertical="center" wrapText="1"/>
    </xf>
    <xf numFmtId="0" fontId="19" fillId="0" borderId="39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19" fillId="0" borderId="29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1" fillId="0" borderId="18" xfId="0" applyFont="1" applyBorder="1" applyAlignment="1">
      <alignment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9" fillId="0" borderId="18" xfId="0" applyFont="1" applyBorder="1" applyAlignment="1">
      <alignment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center" vertical="center"/>
    </xf>
    <xf numFmtId="0" fontId="29" fillId="0" borderId="18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/>
    </xf>
    <xf numFmtId="0" fontId="19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textRotation="90" wrapText="1"/>
    </xf>
    <xf numFmtId="0" fontId="6" fillId="3" borderId="30" xfId="0" applyFont="1" applyFill="1" applyBorder="1" applyAlignment="1">
      <alignment horizontal="center" vertical="center" textRotation="90" wrapText="1"/>
    </xf>
    <xf numFmtId="0" fontId="8" fillId="4" borderId="30" xfId="0" applyFont="1" applyFill="1" applyBorder="1" applyAlignment="1">
      <alignment horizontal="center" vertical="center" textRotation="90" wrapText="1"/>
    </xf>
    <xf numFmtId="0" fontId="8" fillId="3" borderId="31" xfId="0" applyFont="1" applyFill="1" applyBorder="1" applyAlignment="1">
      <alignment horizontal="center" vertical="center" textRotation="90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4" borderId="29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0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32" fillId="0" borderId="3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textRotation="90" wrapText="1"/>
    </xf>
    <xf numFmtId="0" fontId="8" fillId="3" borderId="45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textRotation="90" wrapText="1"/>
    </xf>
    <xf numFmtId="0" fontId="24" fillId="0" borderId="4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textRotation="90" wrapText="1"/>
    </xf>
    <xf numFmtId="0" fontId="10" fillId="0" borderId="19" xfId="0" applyFont="1" applyBorder="1" applyAlignment="1">
      <alignment vertical="center" wrapText="1"/>
    </xf>
    <xf numFmtId="0" fontId="32" fillId="0" borderId="20" xfId="0" applyFont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29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0" fillId="0" borderId="2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0" fontId="12" fillId="0" borderId="2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39" xfId="0" applyFont="1" applyBorder="1" applyAlignment="1">
      <alignment horizontal="left" vertical="center" wrapText="1"/>
    </xf>
    <xf numFmtId="0" fontId="10" fillId="0" borderId="23" xfId="0" applyFont="1" applyBorder="1" applyAlignment="1">
      <alignment vertical="center"/>
    </xf>
    <xf numFmtId="0" fontId="12" fillId="0" borderId="24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 textRotation="90" wrapText="1"/>
    </xf>
    <xf numFmtId="0" fontId="23" fillId="0" borderId="20" xfId="0" applyFont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/>
    </xf>
    <xf numFmtId="49" fontId="19" fillId="0" borderId="2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2" fillId="0" borderId="28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29" fillId="0" borderId="28" xfId="0" applyFont="1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29" xfId="0" applyFont="1" applyBorder="1" applyAlignment="1">
      <alignment vertical="center"/>
    </xf>
    <xf numFmtId="0" fontId="29" fillId="0" borderId="33" xfId="0" applyFont="1" applyBorder="1" applyAlignment="1">
      <alignment vertical="center"/>
    </xf>
    <xf numFmtId="0" fontId="29" fillId="0" borderId="29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9" fillId="0" borderId="28" xfId="0" applyFont="1" applyBorder="1" applyAlignment="1">
      <alignment vertical="center" wrapText="1"/>
    </xf>
    <xf numFmtId="0" fontId="29" fillId="0" borderId="39" xfId="0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29" fillId="0" borderId="40" xfId="0" applyFont="1" applyBorder="1" applyAlignment="1">
      <alignment horizontal="left" vertical="center"/>
    </xf>
    <xf numFmtId="0" fontId="7" fillId="4" borderId="20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textRotation="90" wrapText="1"/>
    </xf>
    <xf numFmtId="0" fontId="8" fillId="3" borderId="26" xfId="0" applyFont="1" applyFill="1" applyBorder="1" applyAlignment="1">
      <alignment horizontal="center" vertical="center" textRotation="90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7D8DA4BA-D5B2-4B25-BB4D-44FD4B2D9394}"/>
    <cellStyle name="Normal 2 2" xfId="3" xr:uid="{EB90C2AA-336C-4531-91D2-DC04E488DAEA}"/>
    <cellStyle name="Normal 5" xfId="1" xr:uid="{09F495C9-3C3D-4AD4-B449-5FF4B8106730}"/>
  </cellStyles>
  <dxfs count="151">
    <dxf>
      <font>
        <strike val="0"/>
        <color theme="0"/>
      </font>
      <fill>
        <patternFill>
          <bgColor theme="0"/>
        </patternFill>
      </fill>
    </dxf>
    <dxf>
      <font>
        <color rgb="FF00B050"/>
      </font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strike val="0"/>
        <color auto="1"/>
      </font>
      <fill>
        <patternFill>
          <bgColor theme="5" tint="0.3999450666829432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543560</xdr:colOff>
      <xdr:row>80</xdr:row>
      <xdr:rowOff>60325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15F1A8-A38F-1ED2-F04B-B27C593B69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1" t="6753" r="2561"/>
        <a:stretch>
          <a:fillRect/>
        </a:stretch>
      </xdr:blipFill>
      <xdr:spPr bwMode="auto">
        <a:xfrm>
          <a:off x="0" y="0"/>
          <a:ext cx="21181060" cy="1403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85727</xdr:colOff>
      <xdr:row>19</xdr:row>
      <xdr:rowOff>49658</xdr:rowOff>
    </xdr:from>
    <xdr:ext cx="1390261" cy="576000"/>
    <xdr:pic>
      <xdr:nvPicPr>
        <xdr:cNvPr id="2" name="Picture 3">
          <a:extLst>
            <a:ext uri="{FF2B5EF4-FFF2-40B4-BE49-F238E27FC236}">
              <a16:creationId xmlns:a16="http://schemas.microsoft.com/office/drawing/2014/main" id="{905BD69A-37E2-4EEC-B274-02EEEC2CB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2" y="8235443"/>
          <a:ext cx="1390261" cy="576000"/>
        </a:xfrm>
        <a:prstGeom prst="rect">
          <a:avLst/>
        </a:prstGeom>
      </xdr:spPr>
    </xdr:pic>
    <xdr:clientData/>
  </xdr:oneCellAnchor>
  <xdr:oneCellAnchor>
    <xdr:from>
      <xdr:col>3</xdr:col>
      <xdr:colOff>85726</xdr:colOff>
      <xdr:row>19</xdr:row>
      <xdr:rowOff>36571</xdr:rowOff>
    </xdr:from>
    <xdr:ext cx="968871" cy="576000"/>
    <xdr:pic>
      <xdr:nvPicPr>
        <xdr:cNvPr id="3" name="Picture 2">
          <a:extLst>
            <a:ext uri="{FF2B5EF4-FFF2-40B4-BE49-F238E27FC236}">
              <a16:creationId xmlns:a16="http://schemas.microsoft.com/office/drawing/2014/main" id="{773BF9FE-9F02-4E4C-8519-D314B2BAE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181" y="8218546"/>
          <a:ext cx="968871" cy="576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torgft7406366.sharepoint.com/sites/CRP2.0/Documents%20partages/1.%20Commun%20CRP/2.%20Biblioth&#232;que%20CRP/Listes%20de%20PPP/Liste%20PPNU/2025/PPP%20retir&#233;s%20depuis%20le%201%20janvier%202018.xlsm" TargetMode="External"/><Relationship Id="rId1" Type="http://schemas.openxmlformats.org/officeDocument/2006/relationships/externalLinkPath" Target="https://netorgft7406366.sharepoint.com/sites/CRP2.0/Documents%20partages/1.%20Commun%20CRP/2.%20Biblioth&#232;que%20CRP/Listes%20de%20PPP/Liste%20PPNU/2025/PPP%20retir&#233;s%20depuis%20le%201%20janvier%20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es"/>
      <sheetName val="2018"/>
      <sheetName val="2019"/>
      <sheetName val="2020"/>
      <sheetName val="2021"/>
      <sheetName val="2022"/>
      <sheetName val="2023"/>
      <sheetName val="2024"/>
      <sheetName val="A venir"/>
      <sheetName val="Retraits d'autorisation"/>
      <sheetName val="PPNU 09-2024 (Canva annuel)"/>
      <sheetName val="PPNU 09-2025 (Canva annuel)"/>
      <sheetName val="Article de retraits de PPP"/>
      <sheetName val="2025-06-25"/>
      <sheetName val="Propre"/>
      <sheetName val="PPNU 09-2024"/>
      <sheetName val="PPNU 09-2023"/>
      <sheetName val="A venir -&gt; Article"/>
      <sheetName val="(précéd.) Article de retraits "/>
      <sheetName val="page de vérific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7182/B</v>
          </cell>
          <cell r="C5" t="str">
            <v>-</v>
          </cell>
          <cell r="D5">
            <v>41728</v>
          </cell>
          <cell r="E5">
            <v>42093</v>
          </cell>
        </row>
        <row r="6">
          <cell r="B6" t="str">
            <v>7652P/B</v>
          </cell>
          <cell r="C6" t="str">
            <v>-</v>
          </cell>
          <cell r="D6">
            <v>42551</v>
          </cell>
          <cell r="E6">
            <v>42916</v>
          </cell>
        </row>
        <row r="7">
          <cell r="B7" t="str">
            <v>959P/P</v>
          </cell>
          <cell r="C7" t="str">
            <v xml:space="preserve"> - 67 g/kg pyraclostrobine - 267 g/kg boscalid</v>
          </cell>
          <cell r="D7">
            <v>42735</v>
          </cell>
          <cell r="E7">
            <v>43100</v>
          </cell>
        </row>
        <row r="8">
          <cell r="B8" t="str">
            <v>10222P/B</v>
          </cell>
          <cell r="C8" t="str">
            <v>IMIDACLOPRIDE</v>
          </cell>
          <cell r="D8">
            <v>42766</v>
          </cell>
          <cell r="E8">
            <v>43131</v>
          </cell>
        </row>
        <row r="9">
          <cell r="B9" t="str">
            <v>9009P/B</v>
          </cell>
          <cell r="C9" t="str">
            <v>GLYPHOSATE
SUIF AMINE ETHOXYLE (coformulant)</v>
          </cell>
          <cell r="D9">
            <v>42788</v>
          </cell>
          <cell r="E9">
            <v>43153</v>
          </cell>
        </row>
        <row r="10">
          <cell r="B10" t="str">
            <v>9624P/B</v>
          </cell>
          <cell r="C10" t="str">
            <v>GLYPHOSATE
SUIF AMINE ETHOXYLE (coformulant)</v>
          </cell>
          <cell r="D10">
            <v>42788</v>
          </cell>
          <cell r="E10">
            <v>43153</v>
          </cell>
        </row>
        <row r="11">
          <cell r="B11" t="str">
            <v>9896P/B</v>
          </cell>
          <cell r="C11" t="str">
            <v>GLYPHOSATE
SUIF AMINE ETHOXYLE (coformulant)</v>
          </cell>
          <cell r="D11">
            <v>42788</v>
          </cell>
          <cell r="E11">
            <v>43153</v>
          </cell>
        </row>
        <row r="12">
          <cell r="B12" t="str">
            <v>8421P/B</v>
          </cell>
          <cell r="C12" t="str">
            <v>GLYPHOSATE
SUIF AMINE ETHOXYLE (coformulant)</v>
          </cell>
          <cell r="D12">
            <v>42788</v>
          </cell>
          <cell r="E12">
            <v>43153</v>
          </cell>
        </row>
        <row r="13">
          <cell r="B13" t="str">
            <v>9895P/B</v>
          </cell>
          <cell r="C13" t="str">
            <v>GLYPHOSATE
SUIF AMINE ETHOXYLE (coformulant)</v>
          </cell>
          <cell r="D13">
            <v>42788</v>
          </cell>
          <cell r="E13">
            <v>43153</v>
          </cell>
        </row>
        <row r="14">
          <cell r="B14" t="str">
            <v>9206P/B</v>
          </cell>
          <cell r="C14" t="str">
            <v>GLYPHOSATE
SUIF AMINE ETHOXYLE (coformulant)</v>
          </cell>
          <cell r="D14">
            <v>42788</v>
          </cell>
          <cell r="E14">
            <v>43153</v>
          </cell>
        </row>
        <row r="15">
          <cell r="B15" t="str">
            <v>9894P/B</v>
          </cell>
          <cell r="C15" t="str">
            <v>GLYPHOSATE
SUIF AMINE ETHOXYLE (coformulant)</v>
          </cell>
          <cell r="D15">
            <v>42788</v>
          </cell>
          <cell r="E15">
            <v>43153</v>
          </cell>
        </row>
        <row r="16">
          <cell r="B16" t="str">
            <v>8178P/B</v>
          </cell>
          <cell r="C16" t="str">
            <v>GLYPHOSATE
SUIF AMINE ETHOXYLE (coformulant)</v>
          </cell>
          <cell r="D16">
            <v>42788</v>
          </cell>
          <cell r="E16">
            <v>43153</v>
          </cell>
        </row>
        <row r="17">
          <cell r="B17" t="str">
            <v>9776P/B</v>
          </cell>
          <cell r="C17" t="str">
            <v>GLYPHOSATE
SUIF AMINE ETHOXYLE (coformulant)</v>
          </cell>
          <cell r="D17">
            <v>42788</v>
          </cell>
          <cell r="E17">
            <v>43153</v>
          </cell>
        </row>
        <row r="18">
          <cell r="B18" t="str">
            <v>8953P/B</v>
          </cell>
          <cell r="C18" t="str">
            <v>GLYPHOSATE
SUIF AMINE ETHOXYLE (coformulant)</v>
          </cell>
          <cell r="D18">
            <v>42788</v>
          </cell>
          <cell r="E18">
            <v>43153</v>
          </cell>
        </row>
        <row r="19">
          <cell r="B19" t="str">
            <v>8271P/B</v>
          </cell>
          <cell r="C19" t="str">
            <v>GLYPHOSATE
SUIF AMINE ETHOXYLE (coformulant)</v>
          </cell>
          <cell r="D19">
            <v>42788</v>
          </cell>
          <cell r="E19">
            <v>43153</v>
          </cell>
        </row>
        <row r="20">
          <cell r="B20" t="str">
            <v>8269P/B</v>
          </cell>
          <cell r="C20" t="str">
            <v>GLYPHOSATE
SUIF AMINE ETHOXYLE (coformulant)</v>
          </cell>
          <cell r="D20">
            <v>42788</v>
          </cell>
          <cell r="E20">
            <v>43153</v>
          </cell>
        </row>
        <row r="21">
          <cell r="B21" t="str">
            <v>9179P/B</v>
          </cell>
          <cell r="C21" t="str">
            <v>GLYPHOSATE
SUIF AMINE ETHOXYLE (coformulant)</v>
          </cell>
          <cell r="D21">
            <v>42788</v>
          </cell>
          <cell r="E21">
            <v>43153</v>
          </cell>
        </row>
        <row r="22">
          <cell r="B22" t="str">
            <v>8391P/B</v>
          </cell>
          <cell r="C22" t="str">
            <v>GLYPHOSATE
SUIF AMINE ETHOXYLE (coformulant)</v>
          </cell>
          <cell r="D22">
            <v>42788</v>
          </cell>
          <cell r="E22">
            <v>43153</v>
          </cell>
        </row>
        <row r="23">
          <cell r="B23" t="str">
            <v>9149P/B</v>
          </cell>
          <cell r="C23" t="str">
            <v>GLYPHOSATE
SUIF AMINE ETHOXYLE (coformulant)</v>
          </cell>
          <cell r="D23">
            <v>42788</v>
          </cell>
          <cell r="E23">
            <v>43153</v>
          </cell>
        </row>
        <row r="24">
          <cell r="B24" t="str">
            <v>9744P/B</v>
          </cell>
          <cell r="C24" t="str">
            <v>GLYPHOSATE
SUIF AMINE ETHOXYLE (coformulant)</v>
          </cell>
          <cell r="D24">
            <v>42788</v>
          </cell>
          <cell r="E24">
            <v>43153</v>
          </cell>
        </row>
        <row r="25">
          <cell r="B25" t="str">
            <v>9745P/B</v>
          </cell>
          <cell r="C25" t="str">
            <v>GLYPHOSATE
SUIF AMINE ETHOXYLE (coformulant)</v>
          </cell>
          <cell r="D25">
            <v>42788</v>
          </cell>
          <cell r="E25">
            <v>43153</v>
          </cell>
        </row>
        <row r="26">
          <cell r="B26" t="str">
            <v>9925P/B</v>
          </cell>
          <cell r="C26" t="str">
            <v>GLYPHOSATE
SUIF AMINE ETHOXYLE (coformulant)</v>
          </cell>
          <cell r="D26">
            <v>42788</v>
          </cell>
          <cell r="E26">
            <v>43153</v>
          </cell>
        </row>
        <row r="27">
          <cell r="B27" t="str">
            <v>8387P/B</v>
          </cell>
          <cell r="C27" t="str">
            <v>GLYPHOSATE
SUIF AMINE ETHOXYLE (coformulant)</v>
          </cell>
          <cell r="D27">
            <v>42788</v>
          </cell>
          <cell r="E27">
            <v>43153</v>
          </cell>
        </row>
        <row r="28">
          <cell r="B28" t="str">
            <v>10055P/B</v>
          </cell>
          <cell r="C28" t="str">
            <v>GLYPHOSATE
SUIF AMINE ETHOXYLE (coformulant)</v>
          </cell>
          <cell r="D28">
            <v>42788</v>
          </cell>
          <cell r="E28">
            <v>43153</v>
          </cell>
        </row>
        <row r="29">
          <cell r="B29" t="str">
            <v>10224P/B</v>
          </cell>
          <cell r="C29" t="str">
            <v>GLYPHOSATE
SUIF AMINE ETHOXYLE (coformulant)</v>
          </cell>
          <cell r="D29">
            <v>42788</v>
          </cell>
          <cell r="E29">
            <v>43153</v>
          </cell>
        </row>
        <row r="30">
          <cell r="B30" t="str">
            <v>9965P/B</v>
          </cell>
          <cell r="C30" t="str">
            <v>GLYPHOSATE
SUIF AMINE ETHOXYLE (coformulant)</v>
          </cell>
          <cell r="D30">
            <v>42788</v>
          </cell>
          <cell r="E30">
            <v>43153</v>
          </cell>
        </row>
        <row r="31">
          <cell r="B31" t="str">
            <v>10288P/B</v>
          </cell>
          <cell r="C31" t="str">
            <v>GLYPHOSATE
SUIF AMINE ETHOXYLE (coformulant)</v>
          </cell>
          <cell r="D31">
            <v>42788</v>
          </cell>
          <cell r="E31">
            <v>43153</v>
          </cell>
        </row>
        <row r="32">
          <cell r="B32" t="str">
            <v>9255P/B</v>
          </cell>
          <cell r="C32" t="str">
            <v>GLYPHOSATE
SUIF AMINE ETHOXYLE (coformulant)</v>
          </cell>
          <cell r="D32">
            <v>42788</v>
          </cell>
          <cell r="E32">
            <v>43153</v>
          </cell>
        </row>
        <row r="33">
          <cell r="B33" t="str">
            <v>8734P/B</v>
          </cell>
          <cell r="C33" t="str">
            <v>GLYPHOSATE
SUIF AMINE ETHOXYLE (coformulant)</v>
          </cell>
          <cell r="D33">
            <v>42788</v>
          </cell>
          <cell r="E33">
            <v>43153</v>
          </cell>
        </row>
        <row r="34">
          <cell r="B34" t="str">
            <v>10285P/B</v>
          </cell>
          <cell r="C34" t="str">
            <v>GLYPHOSATE
SUIF AMINE ETHOXYLE (coformulant)</v>
          </cell>
          <cell r="D34">
            <v>42788</v>
          </cell>
          <cell r="E34">
            <v>43153</v>
          </cell>
        </row>
        <row r="35">
          <cell r="B35" t="str">
            <v>8619P/B</v>
          </cell>
          <cell r="C35" t="str">
            <v>GLYPHOSATE
SUIF AMINE ETHOXYLE (coformulant)</v>
          </cell>
          <cell r="D35">
            <v>42788</v>
          </cell>
          <cell r="E35">
            <v>43153</v>
          </cell>
        </row>
        <row r="36">
          <cell r="B36" t="str">
            <v>9831P/B</v>
          </cell>
          <cell r="C36" t="str">
            <v>GLYPHOSATE
SUIF AMINE ETHOXYLE (coformulant)</v>
          </cell>
          <cell r="D36">
            <v>42788</v>
          </cell>
          <cell r="E36">
            <v>43153</v>
          </cell>
        </row>
        <row r="37">
          <cell r="B37" t="str">
            <v>9279P/B</v>
          </cell>
          <cell r="C37" t="str">
            <v>GLYPHOSATE
SUIF AMINE ETHOXYLE (coformulant)</v>
          </cell>
          <cell r="D37">
            <v>42788</v>
          </cell>
          <cell r="E37">
            <v>43153</v>
          </cell>
        </row>
        <row r="38">
          <cell r="B38" t="str">
            <v>9625P/B</v>
          </cell>
          <cell r="C38" t="str">
            <v>GLYPHOSATE
SUIF AMINE ETHOXYLE (coformulant)</v>
          </cell>
          <cell r="D38">
            <v>42788</v>
          </cell>
          <cell r="E38">
            <v>43153</v>
          </cell>
        </row>
        <row r="39">
          <cell r="B39" t="str">
            <v>9155P/B</v>
          </cell>
          <cell r="C39" t="str">
            <v>GLYPHOSATE
SUIF AMINE ETHOXYLE (coformulant)</v>
          </cell>
          <cell r="D39">
            <v>42788</v>
          </cell>
          <cell r="E39">
            <v>43153</v>
          </cell>
        </row>
        <row r="40">
          <cell r="B40" t="str">
            <v>9564P/B</v>
          </cell>
          <cell r="C40" t="str">
            <v>GLYPHOSATE
SUIF AMINE ETHOXYLE (coformulant)</v>
          </cell>
          <cell r="D40">
            <v>42788</v>
          </cell>
          <cell r="E40">
            <v>43153</v>
          </cell>
        </row>
        <row r="41">
          <cell r="B41" t="str">
            <v>9717P/B</v>
          </cell>
          <cell r="C41" t="str">
            <v>GLYPHOSATE
SUIF AMINE ETHOXYLE (coformulant)</v>
          </cell>
          <cell r="D41">
            <v>42788</v>
          </cell>
          <cell r="E41">
            <v>43153</v>
          </cell>
        </row>
        <row r="42">
          <cell r="B42" t="str">
            <v>9827P/B</v>
          </cell>
          <cell r="C42" t="str">
            <v>GLYPHOSATE
SUIF AMINE ETHOXYLE (coformulant)</v>
          </cell>
          <cell r="D42">
            <v>42788</v>
          </cell>
          <cell r="E42">
            <v>43153</v>
          </cell>
        </row>
        <row r="43">
          <cell r="B43" t="str">
            <v>6565P/B</v>
          </cell>
          <cell r="C43" t="str">
            <v>GLYPHOSATE
SUIF AMINE ETHOXYLE (coformulant)</v>
          </cell>
          <cell r="D43">
            <v>42788</v>
          </cell>
          <cell r="E43">
            <v>43153</v>
          </cell>
        </row>
        <row r="44">
          <cell r="B44" t="str">
            <v>8556/B</v>
          </cell>
          <cell r="C44" t="str">
            <v>GLYPHOSATE
SUIF AMINE ETHOXYLE (coformulant)</v>
          </cell>
          <cell r="D44">
            <v>42788</v>
          </cell>
          <cell r="E44">
            <v>43153</v>
          </cell>
        </row>
        <row r="45">
          <cell r="B45" t="str">
            <v>10121P/B</v>
          </cell>
          <cell r="C45" t="str">
            <v>GLYPHOSATE
SUIF AMINE ETHOXYLE (coformulant)</v>
          </cell>
          <cell r="D45">
            <v>42788</v>
          </cell>
          <cell r="E45">
            <v>43153</v>
          </cell>
        </row>
        <row r="46">
          <cell r="B46" t="str">
            <v>9946P/B</v>
          </cell>
          <cell r="C46" t="str">
            <v>GLYPHOSATE
SUIF AMINE ETHOXYLE (coformulant)</v>
          </cell>
          <cell r="D46">
            <v>42788</v>
          </cell>
          <cell r="E46">
            <v>43153</v>
          </cell>
        </row>
        <row r="47">
          <cell r="B47" t="str">
            <v>9944P/B</v>
          </cell>
          <cell r="C47" t="str">
            <v>GLYPHOSATE
SUIF AMINE ETHOXYLE (coformulant)</v>
          </cell>
          <cell r="D47">
            <v>42788</v>
          </cell>
          <cell r="E47">
            <v>43153</v>
          </cell>
        </row>
        <row r="48">
          <cell r="B48" t="str">
            <v>10056P/B</v>
          </cell>
          <cell r="C48" t="str">
            <v>GLYPHOSATE
SUIF AMINE ETHOXYLE (coformulant)</v>
          </cell>
          <cell r="D48">
            <v>42788</v>
          </cell>
          <cell r="E48">
            <v>43153</v>
          </cell>
        </row>
        <row r="49">
          <cell r="B49" t="str">
            <v>9775P/B</v>
          </cell>
          <cell r="C49" t="str">
            <v>GLYPHOSATE
SUIF AMINE ETHOXYLE (coformulant)</v>
          </cell>
          <cell r="D49">
            <v>42788</v>
          </cell>
          <cell r="E49">
            <v>43153</v>
          </cell>
        </row>
        <row r="50">
          <cell r="B50" t="str">
            <v>8490P/B</v>
          </cell>
          <cell r="C50" t="str">
            <v>SOUFRE</v>
          </cell>
          <cell r="D50">
            <v>42794</v>
          </cell>
          <cell r="E50">
            <v>43159</v>
          </cell>
        </row>
        <row r="51">
          <cell r="B51" t="str">
            <v>1013P/P</v>
          </cell>
          <cell r="C51" t="str">
            <v>MANDIPROPAMIDE</v>
          </cell>
          <cell r="D51">
            <v>42795</v>
          </cell>
          <cell r="E51">
            <v>43160</v>
          </cell>
        </row>
        <row r="52">
          <cell r="B52" t="str">
            <v>9956P/B</v>
          </cell>
          <cell r="C52" t="str">
            <v>CHLORPROPHAME (anti-germe)</v>
          </cell>
          <cell r="D52">
            <v>42825</v>
          </cell>
          <cell r="E52">
            <v>43190</v>
          </cell>
        </row>
        <row r="53">
          <cell r="B53" t="str">
            <v>9589P/B</v>
          </cell>
          <cell r="C53" t="str">
            <v>DIFLUFENICAN</v>
          </cell>
          <cell r="D53">
            <v>42855</v>
          </cell>
          <cell r="E53">
            <v>43220</v>
          </cell>
        </row>
        <row r="54">
          <cell r="B54" t="str">
            <v>8555P/B</v>
          </cell>
          <cell r="C54" t="str">
            <v>METAMITRONE (herbicide)</v>
          </cell>
          <cell r="D54">
            <v>42886</v>
          </cell>
          <cell r="E54">
            <v>43251</v>
          </cell>
        </row>
        <row r="55">
          <cell r="B55" t="str">
            <v>9029P/B</v>
          </cell>
          <cell r="C55" t="str">
            <v>METAMITRONE (herbicide)</v>
          </cell>
          <cell r="D55">
            <v>42886</v>
          </cell>
          <cell r="E55">
            <v>43251</v>
          </cell>
        </row>
        <row r="56">
          <cell r="B56" t="str">
            <v>7356P/B</v>
          </cell>
          <cell r="C56" t="str">
            <v>METAMITRONE (herbicide)</v>
          </cell>
          <cell r="D56">
            <v>42886</v>
          </cell>
          <cell r="E56">
            <v>43251</v>
          </cell>
        </row>
        <row r="57">
          <cell r="B57" t="str">
            <v>9028P/B</v>
          </cell>
          <cell r="C57" t="str">
            <v>METAMITRONE (herbicide)</v>
          </cell>
          <cell r="D57">
            <v>42886</v>
          </cell>
          <cell r="E57">
            <v>43251</v>
          </cell>
        </row>
        <row r="58">
          <cell r="B58" t="str">
            <v>9162P/B</v>
          </cell>
          <cell r="C58" t="str">
            <v>METAMITRONE (herbicide)</v>
          </cell>
          <cell r="D58">
            <v>42940</v>
          </cell>
          <cell r="E58">
            <v>43251</v>
          </cell>
        </row>
        <row r="59">
          <cell r="B59" t="str">
            <v>1156P/P</v>
          </cell>
          <cell r="C59" t="str">
            <v>IPRODIONE</v>
          </cell>
          <cell r="D59">
            <v>43164</v>
          </cell>
          <cell r="E59">
            <v>43256</v>
          </cell>
        </row>
        <row r="60">
          <cell r="B60" t="str">
            <v>9926P/B</v>
          </cell>
          <cell r="C60" t="str">
            <v>IPRODIONE</v>
          </cell>
          <cell r="D60">
            <v>43164</v>
          </cell>
          <cell r="E60">
            <v>43256</v>
          </cell>
        </row>
        <row r="61">
          <cell r="B61" t="str">
            <v>10020P/B</v>
          </cell>
          <cell r="C61" t="str">
            <v>IPRODIONE</v>
          </cell>
          <cell r="D61">
            <v>43164</v>
          </cell>
          <cell r="E61">
            <v>43256</v>
          </cell>
        </row>
        <row r="62">
          <cell r="B62" t="str">
            <v>7497P/B</v>
          </cell>
          <cell r="C62" t="str">
            <v>IPRODIONE</v>
          </cell>
          <cell r="D62">
            <v>43164</v>
          </cell>
          <cell r="E62">
            <v>43256</v>
          </cell>
        </row>
        <row r="63">
          <cell r="B63" t="str">
            <v>10032P/B</v>
          </cell>
          <cell r="C63" t="str">
            <v>IPRODIONE</v>
          </cell>
          <cell r="D63">
            <v>43164</v>
          </cell>
          <cell r="E63">
            <v>43256</v>
          </cell>
        </row>
        <row r="64">
          <cell r="B64" t="str">
            <v>10270P/B</v>
          </cell>
          <cell r="C64" t="str">
            <v>IPRODIONE
TRIFLOXYSTROBINE</v>
          </cell>
          <cell r="D64">
            <v>43164</v>
          </cell>
          <cell r="E64">
            <v>43256</v>
          </cell>
        </row>
        <row r="65">
          <cell r="B65" t="str">
            <v>10280P/B</v>
          </cell>
          <cell r="C65" t="str">
            <v>IPRODIONE</v>
          </cell>
          <cell r="D65">
            <v>43164</v>
          </cell>
          <cell r="E65">
            <v>43256</v>
          </cell>
        </row>
        <row r="66">
          <cell r="B66" t="str">
            <v>7886P/B</v>
          </cell>
          <cell r="C66" t="str">
            <v>IPRODIONE</v>
          </cell>
          <cell r="D66">
            <v>43164</v>
          </cell>
          <cell r="E66">
            <v>43256</v>
          </cell>
        </row>
        <row r="67">
          <cell r="B67" t="str">
            <v>9214P/B</v>
          </cell>
          <cell r="C67" t="str">
            <v>IPRODIONE</v>
          </cell>
          <cell r="D67">
            <v>43164</v>
          </cell>
          <cell r="E67">
            <v>43256</v>
          </cell>
        </row>
        <row r="68">
          <cell r="B68" t="str">
            <v>1648P/B</v>
          </cell>
          <cell r="C68" t="str">
            <v>2,4-D</v>
          </cell>
          <cell r="D68">
            <v>42916</v>
          </cell>
          <cell r="E68">
            <v>43281</v>
          </cell>
        </row>
        <row r="69">
          <cell r="B69" t="str">
            <v>9940P/B</v>
          </cell>
          <cell r="C69" t="str">
            <v>DIQUAT</v>
          </cell>
          <cell r="D69">
            <v>42916</v>
          </cell>
          <cell r="E69">
            <v>43281</v>
          </cell>
        </row>
        <row r="70">
          <cell r="B70" t="str">
            <v>9479P/B</v>
          </cell>
          <cell r="C70" t="str">
            <v>PENDIMETHALINE
PICOLINAFEN</v>
          </cell>
          <cell r="D70">
            <v>42916</v>
          </cell>
          <cell r="E70">
            <v>43281</v>
          </cell>
        </row>
        <row r="71">
          <cell r="B71" t="str">
            <v>7616P/B</v>
          </cell>
          <cell r="C71" t="str">
            <v>DICHLORPROP-P</v>
          </cell>
          <cell r="D71">
            <v>42916</v>
          </cell>
          <cell r="E71">
            <v>43281</v>
          </cell>
        </row>
        <row r="72">
          <cell r="B72" t="str">
            <v>10043P/B</v>
          </cell>
          <cell r="C72" t="str">
            <v>AZOXYSTROBINE</v>
          </cell>
          <cell r="D72">
            <v>42916</v>
          </cell>
          <cell r="E72">
            <v>43281</v>
          </cell>
        </row>
        <row r="73">
          <cell r="B73" t="str">
            <v>10067P/B</v>
          </cell>
          <cell r="C73" t="str">
            <v>DIQUAT</v>
          </cell>
          <cell r="D73">
            <v>42916</v>
          </cell>
          <cell r="E73">
            <v>43281</v>
          </cell>
        </row>
        <row r="74">
          <cell r="B74" t="str">
            <v>9943P/B</v>
          </cell>
          <cell r="C74" t="str">
            <v>DIQUAT</v>
          </cell>
          <cell r="D74">
            <v>42916</v>
          </cell>
          <cell r="E74">
            <v>43281</v>
          </cell>
        </row>
        <row r="75">
          <cell r="B75" t="str">
            <v>9865P/B</v>
          </cell>
          <cell r="C75" t="str">
            <v>2,4-D</v>
          </cell>
          <cell r="D75">
            <v>42916</v>
          </cell>
          <cell r="E75">
            <v>43281</v>
          </cell>
        </row>
        <row r="76">
          <cell r="B76" t="str">
            <v>9913P/B</v>
          </cell>
          <cell r="C76" t="str">
            <v>ETHOFUMESATE</v>
          </cell>
          <cell r="D76">
            <v>42947</v>
          </cell>
          <cell r="E76">
            <v>43312</v>
          </cell>
        </row>
        <row r="77">
          <cell r="B77" t="str">
            <v>4814P/B</v>
          </cell>
          <cell r="C77" t="str">
            <v>MANEBE</v>
          </cell>
          <cell r="D77">
            <v>42947</v>
          </cell>
          <cell r="E77">
            <v>43312</v>
          </cell>
        </row>
        <row r="78">
          <cell r="B78" t="str">
            <v>9420P/B</v>
          </cell>
          <cell r="C78" t="str">
            <v>MANEBE</v>
          </cell>
          <cell r="D78">
            <v>42947</v>
          </cell>
          <cell r="E78">
            <v>43312</v>
          </cell>
        </row>
        <row r="79">
          <cell r="B79" t="str">
            <v>8785P/B</v>
          </cell>
          <cell r="C79" t="str">
            <v>MCPA</v>
          </cell>
          <cell r="D79">
            <v>42978</v>
          </cell>
          <cell r="E79">
            <v>43343</v>
          </cell>
        </row>
        <row r="80">
          <cell r="B80" t="str">
            <v>6788P/B</v>
          </cell>
          <cell r="C80" t="str">
            <v>MCPA</v>
          </cell>
          <cell r="D80">
            <v>42978</v>
          </cell>
          <cell r="E80">
            <v>43343</v>
          </cell>
        </row>
        <row r="81">
          <cell r="B81" t="str">
            <v>10022P/B</v>
          </cell>
          <cell r="C81" t="str">
            <v>GLYPHOSATE
PYRAFLUFEN-ETHYLE</v>
          </cell>
          <cell r="D81">
            <v>43008</v>
          </cell>
          <cell r="E81">
            <v>43373</v>
          </cell>
        </row>
        <row r="82">
          <cell r="B82" t="str">
            <v>1044P/P</v>
          </cell>
          <cell r="C82" t="str">
            <v>PROCHLORAZ
PROPICONAZOLE</v>
          </cell>
          <cell r="D82">
            <v>43040</v>
          </cell>
          <cell r="E82">
            <v>43405</v>
          </cell>
        </row>
        <row r="83">
          <cell r="B83" t="str">
            <v>9323P/B</v>
          </cell>
          <cell r="C83" t="str">
            <v>PICOXYSTROBINE</v>
          </cell>
          <cell r="D83">
            <v>43069</v>
          </cell>
          <cell r="E83">
            <v>43434</v>
          </cell>
        </row>
        <row r="84">
          <cell r="B84" t="str">
            <v>9712P/B</v>
          </cell>
          <cell r="C84" t="str">
            <v>CHLOROTHALONIL
PICOXYSTROBINE</v>
          </cell>
          <cell r="D84">
            <v>43069</v>
          </cell>
          <cell r="E84">
            <v>43434</v>
          </cell>
        </row>
        <row r="85">
          <cell r="B85" t="str">
            <v>9284P/B</v>
          </cell>
          <cell r="C85" t="str">
            <v>FLUPYRSULFURON-METHYL
THIFENSULFURON-METHYL</v>
          </cell>
          <cell r="D85">
            <v>43082</v>
          </cell>
          <cell r="E85">
            <v>43447</v>
          </cell>
        </row>
        <row r="86">
          <cell r="B86" t="str">
            <v>8992P/B</v>
          </cell>
          <cell r="C86" t="str">
            <v>FLUPYRSULFURON-METHYL</v>
          </cell>
          <cell r="D86">
            <v>43082</v>
          </cell>
          <cell r="E86">
            <v>43447</v>
          </cell>
        </row>
        <row r="87">
          <cell r="B87" t="str">
            <v>8994P/B</v>
          </cell>
          <cell r="C87" t="str">
            <v>FLUPYRSULFURON-METHYL
METSULFURON-METHYL</v>
          </cell>
          <cell r="D87">
            <v>43082</v>
          </cell>
          <cell r="E87">
            <v>43447</v>
          </cell>
        </row>
        <row r="88">
          <cell r="B88" t="str">
            <v>1948P/B</v>
          </cell>
          <cell r="C88" t="str">
            <v>FLUPYRSULFURON-METHYL</v>
          </cell>
          <cell r="D88">
            <v>43082</v>
          </cell>
          <cell r="E88">
            <v>43447</v>
          </cell>
        </row>
        <row r="89">
          <cell r="B89" t="str">
            <v>9916P/B</v>
          </cell>
          <cell r="C89" t="str">
            <v>THIAMETHOXAM</v>
          </cell>
          <cell r="D89">
            <v>43453</v>
          </cell>
          <cell r="E89">
            <v>43453</v>
          </cell>
        </row>
        <row r="90">
          <cell r="B90" t="str">
            <v>9855P/B</v>
          </cell>
          <cell r="C90" t="str">
            <v>CLOTHIANIDINE
PROTHIOCONAZOLE</v>
          </cell>
          <cell r="D90">
            <v>43453</v>
          </cell>
          <cell r="E90">
            <v>43453</v>
          </cell>
        </row>
        <row r="91">
          <cell r="B91" t="str">
            <v>9592P/B</v>
          </cell>
          <cell r="C91" t="str">
            <v>IMIDACLOPRIDE</v>
          </cell>
          <cell r="D91">
            <v>43453</v>
          </cell>
          <cell r="E91">
            <v>43453</v>
          </cell>
        </row>
        <row r="92">
          <cell r="B92" t="str">
            <v>10647P/B</v>
          </cell>
          <cell r="C92" t="str">
            <v>CLOTHIANIDINE
IMIDACLOPRIDE</v>
          </cell>
          <cell r="D92">
            <v>43453</v>
          </cell>
          <cell r="E92">
            <v>43453</v>
          </cell>
        </row>
        <row r="93">
          <cell r="B93" t="str">
            <v>8686P/B</v>
          </cell>
          <cell r="C93" t="str">
            <v>IMIDACLOPRIDE</v>
          </cell>
          <cell r="D93">
            <v>43453</v>
          </cell>
          <cell r="E93">
            <v>43453</v>
          </cell>
        </row>
        <row r="94">
          <cell r="B94" t="str">
            <v>9763P/B</v>
          </cell>
          <cell r="C94" t="str">
            <v>THIAMETHOXAM</v>
          </cell>
          <cell r="D94">
            <v>43453</v>
          </cell>
          <cell r="E94">
            <v>43453</v>
          </cell>
        </row>
        <row r="95">
          <cell r="B95" t="str">
            <v>10399P/B</v>
          </cell>
          <cell r="C95" t="str">
            <v>IMIDACLOPRIDE
PROTHIOCONAZOLE</v>
          </cell>
          <cell r="D95">
            <v>43453</v>
          </cell>
          <cell r="E95">
            <v>43453</v>
          </cell>
        </row>
        <row r="96">
          <cell r="B96" t="str">
            <v>9363P/B</v>
          </cell>
          <cell r="C96" t="str">
            <v>IMIDACLOPRIDE
TEFLUTHRINE</v>
          </cell>
          <cell r="D96">
            <v>43453</v>
          </cell>
          <cell r="E96">
            <v>43453</v>
          </cell>
        </row>
        <row r="97">
          <cell r="B97" t="str">
            <v>9499P/B</v>
          </cell>
          <cell r="C97" t="str">
            <v>BETA-CYFLUTHRINE
CLOTHIANIDINE</v>
          </cell>
          <cell r="D97">
            <v>43453</v>
          </cell>
          <cell r="E97">
            <v>43453</v>
          </cell>
        </row>
        <row r="98">
          <cell r="B98" t="str">
            <v>10669P/B</v>
          </cell>
          <cell r="C98" t="str">
            <v>BETA-CYFLUTHRINE
CLOTHIANIDINE
IMIDACLOPRIDE</v>
          </cell>
          <cell r="D98">
            <v>43453</v>
          </cell>
          <cell r="E98">
            <v>43453</v>
          </cell>
        </row>
        <row r="99">
          <cell r="B99" t="str">
            <v>9583P/B</v>
          </cell>
          <cell r="C99" t="str">
            <v>IMIDACLOPRIDE</v>
          </cell>
          <cell r="D99">
            <v>43453</v>
          </cell>
          <cell r="E99">
            <v>43453</v>
          </cell>
        </row>
        <row r="100">
          <cell r="B100" t="str">
            <v>10145P/B</v>
          </cell>
          <cell r="C100" t="str">
            <v>IMIDACLOPRIDE</v>
          </cell>
          <cell r="D100">
            <v>43453</v>
          </cell>
          <cell r="E100">
            <v>43453</v>
          </cell>
        </row>
        <row r="101">
          <cell r="B101" t="str">
            <v>9615P/B</v>
          </cell>
          <cell r="C101" t="str">
            <v>BETA-CYFLUTHRINE
IMIDACLOPRIDEE</v>
          </cell>
          <cell r="D101">
            <v>43453</v>
          </cell>
          <cell r="E101">
            <v>43453</v>
          </cell>
        </row>
        <row r="102">
          <cell r="B102" t="str">
            <v>10477P/B</v>
          </cell>
          <cell r="C102" t="str">
            <v>IMIDACLOPRIDEE</v>
          </cell>
          <cell r="D102">
            <v>43453</v>
          </cell>
          <cell r="E102">
            <v>43453</v>
          </cell>
        </row>
        <row r="103">
          <cell r="B103" t="str">
            <v>9472P/B</v>
          </cell>
          <cell r="C103" t="str">
            <v>CLOTHIANIDINE</v>
          </cell>
          <cell r="D103">
            <v>43453</v>
          </cell>
          <cell r="E103">
            <v>43453</v>
          </cell>
        </row>
        <row r="104">
          <cell r="B104" t="str">
            <v>9474P/B</v>
          </cell>
          <cell r="C104" t="str">
            <v>BETA-CYFLUTHRINE
CLOTHIANIDINE</v>
          </cell>
          <cell r="D104">
            <v>43453</v>
          </cell>
          <cell r="E104">
            <v>43453</v>
          </cell>
        </row>
        <row r="105">
          <cell r="B105" t="str">
            <v>10635P/B</v>
          </cell>
          <cell r="C105" t="str">
            <v>CLOTHIANIDINE
IMIDACLOPRIDE</v>
          </cell>
          <cell r="D105">
            <v>43453</v>
          </cell>
          <cell r="E105">
            <v>43453</v>
          </cell>
        </row>
        <row r="106">
          <cell r="B106" t="str">
            <v>9757P/B</v>
          </cell>
          <cell r="C106" t="str">
            <v>IMIDACLOPRIDE</v>
          </cell>
          <cell r="D106">
            <v>43453</v>
          </cell>
          <cell r="E106">
            <v>43453</v>
          </cell>
        </row>
        <row r="107">
          <cell r="B107" t="str">
            <v>982P/P</v>
          </cell>
          <cell r="C107" t="str">
            <v>CHLOROTHALONIL</v>
          </cell>
          <cell r="D107">
            <v>43100</v>
          </cell>
          <cell r="E107">
            <v>43465</v>
          </cell>
        </row>
        <row r="108">
          <cell r="B108" t="str">
            <v>963P/P</v>
          </cell>
          <cell r="C108" t="str">
            <v>MESOTRIONE
TERBUTHYLAZINE</v>
          </cell>
          <cell r="D108">
            <v>43100</v>
          </cell>
          <cell r="E108">
            <v>43465</v>
          </cell>
        </row>
        <row r="109">
          <cell r="B109" t="str">
            <v>962P/P</v>
          </cell>
          <cell r="C109" t="str">
            <v>MANCOZEBE</v>
          </cell>
          <cell r="D109">
            <v>43100</v>
          </cell>
          <cell r="E109">
            <v>43465</v>
          </cell>
        </row>
        <row r="110">
          <cell r="B110" t="str">
            <v>1026P/P</v>
          </cell>
          <cell r="C110" t="str">
            <v>MANCOZEBE</v>
          </cell>
          <cell r="D110">
            <v>43100</v>
          </cell>
          <cell r="E110">
            <v>43465</v>
          </cell>
        </row>
        <row r="111">
          <cell r="B111" t="str">
            <v>996P/P</v>
          </cell>
          <cell r="C111" t="str">
            <v>GLYPHOSATE
DIFLUFENICAN</v>
          </cell>
          <cell r="D111">
            <v>43100</v>
          </cell>
          <cell r="E111">
            <v>43465</v>
          </cell>
        </row>
        <row r="112">
          <cell r="B112" t="str">
            <v>9686P/B</v>
          </cell>
          <cell r="C112" t="str">
            <v xml:space="preserve"> - 36 g/l pyréthrines - 144 g/l pipéronyl butoxyde (Synergiste)</v>
          </cell>
          <cell r="D112">
            <v>43475</v>
          </cell>
          <cell r="E112">
            <v>43475</v>
          </cell>
        </row>
        <row r="113">
          <cell r="B113" t="str">
            <v>9828P/B</v>
          </cell>
          <cell r="C113" t="str">
            <v xml:space="preserve"> - 260 g/l fluroxypyr-meptyl (180 g/l fluroxypyr)</v>
          </cell>
          <cell r="D113">
            <v>43343</v>
          </cell>
          <cell r="E113">
            <v>43496</v>
          </cell>
        </row>
        <row r="114">
          <cell r="B114" t="str">
            <v>1074P/P</v>
          </cell>
          <cell r="C114" t="str">
            <v xml:space="preserve"> - 128 g/kg pyraclostrobine - 252 g/kg boscalid</v>
          </cell>
          <cell r="D114">
            <v>43496</v>
          </cell>
          <cell r="E114">
            <v>43496</v>
          </cell>
        </row>
        <row r="115">
          <cell r="B115" t="str">
            <v>1006P/P</v>
          </cell>
          <cell r="C115" t="str">
            <v xml:space="preserve"> - 750 g/kg mancozèbe</v>
          </cell>
          <cell r="D115">
            <v>43496</v>
          </cell>
          <cell r="E115">
            <v>43496</v>
          </cell>
        </row>
        <row r="116">
          <cell r="B116" t="str">
            <v>1005P/P</v>
          </cell>
          <cell r="C116" t="str">
            <v xml:space="preserve"> - 800 g/kg mancozèbe</v>
          </cell>
          <cell r="D116">
            <v>43496</v>
          </cell>
          <cell r="E116">
            <v>43496</v>
          </cell>
        </row>
        <row r="117">
          <cell r="B117" t="str">
            <v>1058P/P</v>
          </cell>
          <cell r="C117" t="str">
            <v xml:space="preserve"> - 250 g/l fenpropimorphe - 84 g/l époxiconazole</v>
          </cell>
          <cell r="D117">
            <v>43523</v>
          </cell>
          <cell r="E117">
            <v>43523</v>
          </cell>
        </row>
        <row r="118">
          <cell r="B118" t="str">
            <v>10344P/B</v>
          </cell>
          <cell r="C118" t="str">
            <v xml:space="preserve"> - 180 g/l hydrazide maléique</v>
          </cell>
          <cell r="D118">
            <v>43524</v>
          </cell>
          <cell r="E118">
            <v>43524</v>
          </cell>
        </row>
        <row r="119">
          <cell r="B119" t="str">
            <v>10139G/B</v>
          </cell>
          <cell r="C119" t="str">
            <v xml:space="preserve"> - 10 g/kg chlorprophame</v>
          </cell>
          <cell r="D119">
            <v>43524</v>
          </cell>
          <cell r="E119">
            <v>43524</v>
          </cell>
        </row>
        <row r="120">
          <cell r="B120" t="str">
            <v>8888P/B</v>
          </cell>
          <cell r="C120" t="str">
            <v xml:space="preserve"> - 450 g/l napropamide</v>
          </cell>
          <cell r="D120">
            <v>43524</v>
          </cell>
          <cell r="E120">
            <v>43524</v>
          </cell>
        </row>
        <row r="121">
          <cell r="B121" t="str">
            <v>10140G/B</v>
          </cell>
          <cell r="C121" t="str">
            <v xml:space="preserve"> - 10 g/kg chlorprophame</v>
          </cell>
          <cell r="D121">
            <v>43524</v>
          </cell>
          <cell r="E121">
            <v>43524</v>
          </cell>
        </row>
        <row r="122">
          <cell r="B122" t="str">
            <v>10227P/B</v>
          </cell>
          <cell r="C122" t="str">
            <v xml:space="preserve"> - 750 g/kg mancozèbe</v>
          </cell>
          <cell r="D122">
            <v>43524</v>
          </cell>
          <cell r="E122">
            <v>43524</v>
          </cell>
        </row>
        <row r="123">
          <cell r="B123" t="str">
            <v>10225P/B</v>
          </cell>
          <cell r="C123" t="str">
            <v xml:space="preserve"> - 800 g/kg mancozèbe</v>
          </cell>
          <cell r="D123">
            <v>43524</v>
          </cell>
          <cell r="E123">
            <v>43524</v>
          </cell>
        </row>
        <row r="124">
          <cell r="B124" t="str">
            <v>8303P/B</v>
          </cell>
          <cell r="C124" t="str">
            <v xml:space="preserve"> - 250 g/l bifénox - 308 g/l mécoprop-P</v>
          </cell>
          <cell r="D124">
            <v>43525</v>
          </cell>
          <cell r="E124">
            <v>43525</v>
          </cell>
        </row>
        <row r="125">
          <cell r="B125" t="str">
            <v>10102G/B</v>
          </cell>
          <cell r="C125" t="str">
            <v xml:space="preserve"> - 50 g/kg chlorpyrifos</v>
          </cell>
          <cell r="D125">
            <v>43546</v>
          </cell>
          <cell r="E125">
            <v>43546</v>
          </cell>
        </row>
        <row r="126">
          <cell r="B126" t="str">
            <v>1060G/P</v>
          </cell>
          <cell r="C126" t="str">
            <v xml:space="preserve"> - 50 g/kg chlorpyrifos</v>
          </cell>
          <cell r="D126">
            <v>43546</v>
          </cell>
          <cell r="E126">
            <v>43546</v>
          </cell>
        </row>
        <row r="127">
          <cell r="B127" t="str">
            <v>1041P/P</v>
          </cell>
          <cell r="C127" t="str">
            <v xml:space="preserve"> - 25 g/l esfenvalérate</v>
          </cell>
          <cell r="D127">
            <v>43190</v>
          </cell>
          <cell r="E127">
            <v>43555</v>
          </cell>
        </row>
        <row r="128">
          <cell r="B128" t="str">
            <v>1255P/P</v>
          </cell>
          <cell r="C128" t="str">
            <v xml:space="preserve"> - 850 g/kg hydrogénocarbonate de potassium</v>
          </cell>
          <cell r="D128">
            <v>43560</v>
          </cell>
          <cell r="E128">
            <v>43560</v>
          </cell>
        </row>
        <row r="129">
          <cell r="B129" t="str">
            <v>8194P/B</v>
          </cell>
          <cell r="C129" t="str">
            <v xml:space="preserve"> - 200 g/l éthofumesate</v>
          </cell>
          <cell r="D129">
            <v>43585</v>
          </cell>
          <cell r="E129">
            <v>43585</v>
          </cell>
        </row>
        <row r="130">
          <cell r="B130" t="str">
            <v>9052P/B</v>
          </cell>
          <cell r="C130" t="str">
            <v xml:space="preserve"> - 500 g/l éthofumesate</v>
          </cell>
          <cell r="D130">
            <v>43585</v>
          </cell>
          <cell r="E130">
            <v>43585</v>
          </cell>
        </row>
        <row r="131">
          <cell r="B131" t="str">
            <v>8938P/B</v>
          </cell>
          <cell r="C131" t="str">
            <v xml:space="preserve"> - 128 g/l éthofumesate - 62 g/l phenmédiphame - 16 g/l desmedipham</v>
          </cell>
          <cell r="D131">
            <v>43585</v>
          </cell>
          <cell r="E131">
            <v>43585</v>
          </cell>
        </row>
        <row r="132">
          <cell r="B132" t="str">
            <v>9205P/B</v>
          </cell>
          <cell r="C132" t="str">
            <v xml:space="preserve"> - 150 g/l éthofumesate - 75 g/l phenmédiphame - 25 g/l desmedipham -  huile de colza (Synergiste)</v>
          </cell>
          <cell r="D132">
            <v>43585</v>
          </cell>
          <cell r="E132">
            <v>43585</v>
          </cell>
        </row>
        <row r="133">
          <cell r="B133" t="str">
            <v>1152P/P</v>
          </cell>
          <cell r="C133" t="str">
            <v xml:space="preserve"> - 250 g/l difénoconazole</v>
          </cell>
          <cell r="D133">
            <v>43220</v>
          </cell>
          <cell r="E133">
            <v>43585</v>
          </cell>
        </row>
        <row r="134">
          <cell r="B134" t="str">
            <v>8731P/B</v>
          </cell>
          <cell r="C134" t="str">
            <v xml:space="preserve"> - 128 g/l éthofumesate - 62 g/l phenmédiphame - 16 g/l desmedipham</v>
          </cell>
          <cell r="D134">
            <v>43585</v>
          </cell>
          <cell r="E134">
            <v>43585</v>
          </cell>
        </row>
        <row r="135">
          <cell r="B135" t="str">
            <v>1148P/P</v>
          </cell>
          <cell r="C135" t="str">
            <v xml:space="preserve"> - 250 g/l difénoconazole</v>
          </cell>
          <cell r="D135">
            <v>43220</v>
          </cell>
          <cell r="E135">
            <v>43585</v>
          </cell>
        </row>
        <row r="136">
          <cell r="B136" t="str">
            <v>9817P/B</v>
          </cell>
          <cell r="C136" t="str">
            <v xml:space="preserve"> - 500 g/l éthofumesate</v>
          </cell>
          <cell r="D136">
            <v>43585</v>
          </cell>
          <cell r="E136">
            <v>43585</v>
          </cell>
        </row>
        <row r="137">
          <cell r="B137" t="str">
            <v>9124P/B</v>
          </cell>
          <cell r="C137" t="str">
            <v xml:space="preserve"> - 51 g/l éthofumesate - 51 g/l phenmédiphame - 153 g/l métamitrone -  huile de colza (Synergiste)</v>
          </cell>
          <cell r="D137">
            <v>43585</v>
          </cell>
          <cell r="E137">
            <v>43585</v>
          </cell>
        </row>
        <row r="138">
          <cell r="B138" t="str">
            <v>9116G/B</v>
          </cell>
          <cell r="C138" t="str">
            <v xml:space="preserve"> - 800 g/kg thirame</v>
          </cell>
          <cell r="D138">
            <v>43585</v>
          </cell>
          <cell r="E138">
            <v>43585</v>
          </cell>
        </row>
        <row r="139">
          <cell r="B139" t="str">
            <v>9802P/B</v>
          </cell>
          <cell r="C139" t="str">
            <v xml:space="preserve"> - 500 g/l éthofumesate</v>
          </cell>
          <cell r="D139">
            <v>43585</v>
          </cell>
          <cell r="E139">
            <v>43585</v>
          </cell>
        </row>
        <row r="140">
          <cell r="B140" t="str">
            <v>8310P/B</v>
          </cell>
          <cell r="C140" t="str">
            <v xml:space="preserve"> - 500 g/l éthofumesate</v>
          </cell>
          <cell r="D140">
            <v>43585</v>
          </cell>
          <cell r="E140">
            <v>43585</v>
          </cell>
        </row>
        <row r="141">
          <cell r="B141" t="str">
            <v>7593P/B</v>
          </cell>
          <cell r="C141" t="str">
            <v xml:space="preserve"> - 800 g/kg thirame</v>
          </cell>
          <cell r="D141">
            <v>43585</v>
          </cell>
          <cell r="E141">
            <v>43585</v>
          </cell>
        </row>
        <row r="142">
          <cell r="B142" t="str">
            <v>10116G/B</v>
          </cell>
          <cell r="C142" t="str">
            <v xml:space="preserve"> - 800 g/kg thirame</v>
          </cell>
          <cell r="D142">
            <v>43585</v>
          </cell>
          <cell r="E142">
            <v>43585</v>
          </cell>
        </row>
        <row r="143">
          <cell r="B143" t="str">
            <v>7651P/B</v>
          </cell>
          <cell r="C143" t="str">
            <v xml:space="preserve"> - 800 g/kg thirame</v>
          </cell>
          <cell r="D143">
            <v>43585</v>
          </cell>
          <cell r="E143">
            <v>43585</v>
          </cell>
        </row>
        <row r="144">
          <cell r="B144" t="str">
            <v>1240P/P</v>
          </cell>
          <cell r="C144" t="str">
            <v xml:space="preserve"> - 800 g/kg fosétyl-aluminium</v>
          </cell>
          <cell r="D144">
            <v>43585</v>
          </cell>
          <cell r="E144">
            <v>43585</v>
          </cell>
        </row>
        <row r="145">
          <cell r="B145" t="str">
            <v>1260P/P</v>
          </cell>
          <cell r="C145" t="str">
            <v xml:space="preserve"> - 800 g/kg thirame</v>
          </cell>
          <cell r="D145">
            <v>43495</v>
          </cell>
          <cell r="E145">
            <v>43585</v>
          </cell>
        </row>
        <row r="146">
          <cell r="B146" t="str">
            <v>8084P/B</v>
          </cell>
          <cell r="C146" t="str">
            <v xml:space="preserve"> - 500 g/l éthofumesate</v>
          </cell>
          <cell r="D146">
            <v>43585</v>
          </cell>
          <cell r="E146">
            <v>43585</v>
          </cell>
        </row>
        <row r="147">
          <cell r="B147" t="str">
            <v>1081P/P</v>
          </cell>
          <cell r="C147" t="str">
            <v xml:space="preserve"> - 500 g/kg diméthomorphe</v>
          </cell>
          <cell r="D147">
            <v>43606</v>
          </cell>
          <cell r="E147">
            <v>43606</v>
          </cell>
        </row>
        <row r="148">
          <cell r="B148" t="str">
            <v>1126P/P</v>
          </cell>
          <cell r="C148" t="str">
            <v xml:space="preserve"> - 250 g/l difénoconazole</v>
          </cell>
          <cell r="D148">
            <v>43629</v>
          </cell>
          <cell r="E148">
            <v>43629</v>
          </cell>
        </row>
        <row r="149">
          <cell r="B149" t="str">
            <v>1160P/P</v>
          </cell>
          <cell r="C149" t="str">
            <v xml:space="preserve"> - 700 g/l métamitrone</v>
          </cell>
          <cell r="D149">
            <v>43661</v>
          </cell>
          <cell r="E149">
            <v>43661</v>
          </cell>
        </row>
        <row r="150">
          <cell r="B150" t="str">
            <v>1076P/P</v>
          </cell>
          <cell r="C150" t="str">
            <v xml:space="preserve"> - 18 g/l abamectine</v>
          </cell>
          <cell r="D150">
            <v>43664</v>
          </cell>
          <cell r="E150">
            <v>43664</v>
          </cell>
        </row>
        <row r="151">
          <cell r="B151" t="str">
            <v>1079P/P</v>
          </cell>
          <cell r="C151" t="str">
            <v xml:space="preserve"> - 250 g/l azoxystrobine</v>
          </cell>
          <cell r="D151">
            <v>43664</v>
          </cell>
          <cell r="E151">
            <v>43664</v>
          </cell>
        </row>
        <row r="152">
          <cell r="B152" t="str">
            <v>8464P/B</v>
          </cell>
          <cell r="C152" t="str">
            <v xml:space="preserve"> - 150 g/l glufosinate-ammonium</v>
          </cell>
          <cell r="D152">
            <v>43677</v>
          </cell>
          <cell r="E152">
            <v>43677</v>
          </cell>
        </row>
        <row r="153">
          <cell r="B153" t="str">
            <v>10072P/B</v>
          </cell>
          <cell r="C153" t="str">
            <v xml:space="preserve"> - 300 g/l chlorprophame</v>
          </cell>
          <cell r="D153">
            <v>43677</v>
          </cell>
          <cell r="E153">
            <v>43677</v>
          </cell>
        </row>
        <row r="154">
          <cell r="B154" t="str">
            <v>1250P/P</v>
          </cell>
          <cell r="C154" t="str">
            <v xml:space="preserve"> - 400 g/kg phosmet</v>
          </cell>
          <cell r="D154">
            <v>43677</v>
          </cell>
          <cell r="E154">
            <v>43677</v>
          </cell>
        </row>
        <row r="155">
          <cell r="B155" t="str">
            <v>1239P/P</v>
          </cell>
          <cell r="C155" t="str">
            <v xml:space="preserve"> - 160 g/l cyazofamid</v>
          </cell>
          <cell r="D155">
            <v>43677</v>
          </cell>
          <cell r="E155">
            <v>43677</v>
          </cell>
        </row>
        <row r="156">
          <cell r="B156" t="str">
            <v>1216P/P</v>
          </cell>
          <cell r="C156" t="str">
            <v xml:space="preserve"> - 240 g/l méthoxyfénozide</v>
          </cell>
          <cell r="D156">
            <v>43677</v>
          </cell>
          <cell r="E156">
            <v>43677</v>
          </cell>
        </row>
        <row r="157">
          <cell r="B157" t="str">
            <v>1231P/P</v>
          </cell>
          <cell r="C157" t="str">
            <v xml:space="preserve"> - 800 g/kg captane</v>
          </cell>
          <cell r="D157">
            <v>43677</v>
          </cell>
          <cell r="E157">
            <v>43677</v>
          </cell>
        </row>
        <row r="158">
          <cell r="B158" t="str">
            <v>1056P/P</v>
          </cell>
          <cell r="C158" t="str">
            <v xml:space="preserve"> - 530 g/l propamocarbe - 310 g/l fosétyl</v>
          </cell>
          <cell r="D158">
            <v>43678</v>
          </cell>
          <cell r="E158">
            <v>43678</v>
          </cell>
        </row>
        <row r="159">
          <cell r="B159" t="str">
            <v>9594P/B</v>
          </cell>
          <cell r="C159" t="str">
            <v xml:space="preserve"> - 150 g/l diflufénican - 3 g/l iodosulfuron-méthyl-sodium - 9,45 g/l mésosulfuron-méthyl-sodium (9 g/l mésosulfuron-méthyl) - 27 g/l méfenpyr-diéthyl (Phytoprotecteur)</v>
          </cell>
          <cell r="D159">
            <v>43738</v>
          </cell>
          <cell r="E159">
            <v>43738</v>
          </cell>
        </row>
        <row r="160">
          <cell r="B160" t="str">
            <v>9372P/B</v>
          </cell>
          <cell r="C160" t="str">
            <v xml:space="preserve"> - 31,3 g/kg mésosulfuron-méthyl-sodium (30 g/kg mésosulfuron-méthyl) - 6 g/kg iodosulfuron-méthyl-sodium - 90 g/kg méfenpyr-diéthyl (Phytoprotecteur)</v>
          </cell>
          <cell r="D160">
            <v>43738</v>
          </cell>
          <cell r="E160">
            <v>43738</v>
          </cell>
        </row>
        <row r="161">
          <cell r="B161" t="str">
            <v>9739P/B</v>
          </cell>
          <cell r="C161" t="str">
            <v xml:space="preserve"> - 168 g/kg propoxycarbazone de sodium - 10 g/kg iodosulfuron-méthyl-sodium - 80 g/kg méfenpyr-diéthyl (Phytoprotecteur)</v>
          </cell>
          <cell r="D161">
            <v>43738</v>
          </cell>
          <cell r="E161">
            <v>43738</v>
          </cell>
        </row>
        <row r="162">
          <cell r="B162" t="str">
            <v>9810P/B</v>
          </cell>
          <cell r="C162" t="str">
            <v xml:space="preserve"> - 140 g/kg propoxycarbazone de sodium - 8,3 g/kg iodosulfuron-méthyl-sodium - 60 g/kg amidosulfuron - 67 g/kg méfenpyr-diéthyl (Phytoprotecteur)</v>
          </cell>
          <cell r="D162">
            <v>43738</v>
          </cell>
          <cell r="E162">
            <v>43738</v>
          </cell>
        </row>
        <row r="163">
          <cell r="B163" t="str">
            <v>9449P/B</v>
          </cell>
          <cell r="C163" t="str">
            <v xml:space="preserve"> - 31,3 g/kg mésosulfuron-méthyl-sodium (30 g/kg mésosulfuron-méthyl) - 90 g/kg méfenpyr-diéthyl (Phytoprotecteur) - 30 g/kg iodosulfuron-méthyl-sodium</v>
          </cell>
          <cell r="D163">
            <v>43738</v>
          </cell>
          <cell r="E163">
            <v>43738</v>
          </cell>
        </row>
        <row r="164">
          <cell r="B164" t="str">
            <v>9364P/B</v>
          </cell>
          <cell r="C164" t="str">
            <v xml:space="preserve"> - 480 g/l chlorpyrifos</v>
          </cell>
          <cell r="D164">
            <v>43738</v>
          </cell>
          <cell r="E164">
            <v>43738</v>
          </cell>
        </row>
        <row r="165">
          <cell r="B165" t="str">
            <v>8195P/B</v>
          </cell>
          <cell r="C165" t="str">
            <v xml:space="preserve"> - 480 g/l chlorpyrifos</v>
          </cell>
          <cell r="D165">
            <v>43738</v>
          </cell>
          <cell r="E165">
            <v>43738</v>
          </cell>
        </row>
        <row r="166">
          <cell r="B166" t="str">
            <v>9903P/B</v>
          </cell>
          <cell r="C166" t="str">
            <v>CYMOXANIL
MANCOZEBE</v>
          </cell>
          <cell r="D166">
            <v>43738</v>
          </cell>
          <cell r="E166">
            <v>43738</v>
          </cell>
        </row>
        <row r="167">
          <cell r="B167" t="str">
            <v>1080P/P</v>
          </cell>
          <cell r="C167" t="str">
            <v xml:space="preserve"> - 31,3 g/kg mésosulfuron-méthyl-sodium (30 g/kg mésosulfuron-méthyl) - 6 g/kg iodosulfuron-méthyl-sodium - 90 g/kg méfenpyr-diéthyl (Phytoprotecteur)</v>
          </cell>
          <cell r="D167">
            <v>43373</v>
          </cell>
          <cell r="E167">
            <v>43738</v>
          </cell>
        </row>
        <row r="168">
          <cell r="B168" t="str">
            <v>7989P/B</v>
          </cell>
          <cell r="C168" t="str">
            <v xml:space="preserve"> - 125 g/l imazalil - 250 g/l thiabendazole</v>
          </cell>
          <cell r="D168">
            <v>43738</v>
          </cell>
          <cell r="E168">
            <v>43738</v>
          </cell>
        </row>
        <row r="169">
          <cell r="B169" t="str">
            <v>9771P/B</v>
          </cell>
          <cell r="C169" t="str">
            <v xml:space="preserve"> - 10 g/kg iodosulfuron-méthyl-sodium - 90 g/kg méfenpyr-diéthyl (Phytoprotecteur) - 31,3 g/kg mésosulfuron-méthyl-sodium (30 g/kg mésosulfuron-méthyl)</v>
          </cell>
          <cell r="D169">
            <v>43738</v>
          </cell>
          <cell r="E169">
            <v>43738</v>
          </cell>
        </row>
        <row r="170">
          <cell r="B170" t="str">
            <v>10340P/B</v>
          </cell>
          <cell r="C170" t="str">
            <v xml:space="preserve"> - 480 g/l chlorpyrifos</v>
          </cell>
          <cell r="D170">
            <v>43738</v>
          </cell>
          <cell r="E170">
            <v>43738</v>
          </cell>
        </row>
        <row r="171">
          <cell r="B171" t="str">
            <v>8320P/B</v>
          </cell>
          <cell r="C171" t="str">
            <v xml:space="preserve"> - 480 g/l chlorpyrifos</v>
          </cell>
          <cell r="D171">
            <v>43738</v>
          </cell>
          <cell r="E171">
            <v>43738</v>
          </cell>
        </row>
        <row r="172">
          <cell r="B172" t="str">
            <v>9407P/B</v>
          </cell>
          <cell r="C172" t="str">
            <v xml:space="preserve"> - 480 g/l chlorpyrifos</v>
          </cell>
          <cell r="D172">
            <v>43738</v>
          </cell>
          <cell r="E172">
            <v>43738</v>
          </cell>
        </row>
        <row r="173">
          <cell r="B173" t="str">
            <v>10178P/B</v>
          </cell>
          <cell r="C173" t="str">
            <v xml:space="preserve"> - 150 g/kg éthoprophos</v>
          </cell>
          <cell r="D173">
            <v>43759</v>
          </cell>
          <cell r="E173">
            <v>43759</v>
          </cell>
        </row>
        <row r="174">
          <cell r="B174" t="str">
            <v>1071P/P</v>
          </cell>
          <cell r="C174" t="str">
            <v xml:space="preserve"> - 18 g/l abamectine</v>
          </cell>
          <cell r="D174">
            <v>43404</v>
          </cell>
          <cell r="E174">
            <v>43769</v>
          </cell>
        </row>
        <row r="175">
          <cell r="B175" t="str">
            <v>6463P/B</v>
          </cell>
          <cell r="C175" t="str">
            <v xml:space="preserve"> - 750 g/l MCPA</v>
          </cell>
          <cell r="D175">
            <v>43769</v>
          </cell>
          <cell r="E175">
            <v>43769</v>
          </cell>
        </row>
        <row r="176">
          <cell r="B176" t="str">
            <v>9503P/B</v>
          </cell>
          <cell r="C176" t="str">
            <v xml:space="preserve"> - 200 g/l azoxystrobine - 80 g/l cyproconazole</v>
          </cell>
          <cell r="D176">
            <v>43769</v>
          </cell>
          <cell r="E176">
            <v>43769</v>
          </cell>
        </row>
        <row r="177">
          <cell r="B177" t="str">
            <v>10033G/B</v>
          </cell>
          <cell r="C177" t="str">
            <v xml:space="preserve"> - 0,15 g/l thiacloprid</v>
          </cell>
          <cell r="D177">
            <v>43769</v>
          </cell>
          <cell r="E177">
            <v>43769</v>
          </cell>
        </row>
        <row r="178">
          <cell r="B178" t="str">
            <v>1105P/P</v>
          </cell>
          <cell r="C178" t="str">
            <v xml:space="preserve"> - 800 g/kg captane</v>
          </cell>
          <cell r="D178">
            <v>43404</v>
          </cell>
          <cell r="E178">
            <v>43769</v>
          </cell>
        </row>
        <row r="179">
          <cell r="B179" t="str">
            <v>1287P/P</v>
          </cell>
          <cell r="C179" t="str">
            <v xml:space="preserve"> - 360 g/l clomazone</v>
          </cell>
          <cell r="D179">
            <v>43769</v>
          </cell>
          <cell r="E179">
            <v>43769</v>
          </cell>
        </row>
        <row r="180">
          <cell r="B180" t="str">
            <v>8377P/B</v>
          </cell>
          <cell r="C180" t="str">
            <v xml:space="preserve"> - 50 g/l fenpyroximate</v>
          </cell>
          <cell r="D180">
            <v>43769</v>
          </cell>
          <cell r="E180">
            <v>43769</v>
          </cell>
        </row>
        <row r="181">
          <cell r="B181" t="str">
            <v>993P/P</v>
          </cell>
          <cell r="C181" t="str">
            <v xml:space="preserve"> - 800 g/l prosulfocarbe</v>
          </cell>
          <cell r="D181">
            <v>43769</v>
          </cell>
          <cell r="E181">
            <v>43769</v>
          </cell>
        </row>
        <row r="182">
          <cell r="B182" t="str">
            <v>1068P/P</v>
          </cell>
          <cell r="C182" t="str">
            <v xml:space="preserve"> - 800 g/l prosulfocarbe</v>
          </cell>
          <cell r="D182">
            <v>43769</v>
          </cell>
          <cell r="E182">
            <v>43769</v>
          </cell>
        </row>
        <row r="183">
          <cell r="B183" t="str">
            <v>9997P/B</v>
          </cell>
          <cell r="C183" t="str">
            <v>CYMOXANIL
MANCOZEBE</v>
          </cell>
          <cell r="D183">
            <v>43769</v>
          </cell>
          <cell r="E183">
            <v>43769</v>
          </cell>
        </row>
        <row r="184">
          <cell r="B184" t="str">
            <v>1052P/P</v>
          </cell>
          <cell r="C184" t="str">
            <v>FLUDIOXONIL</v>
          </cell>
          <cell r="D184">
            <v>43769</v>
          </cell>
          <cell r="E184">
            <v>43769</v>
          </cell>
        </row>
        <row r="185">
          <cell r="B185" t="str">
            <v>1129P/P</v>
          </cell>
          <cell r="C185" t="str">
            <v>DIFLUFENICAN
FLUFENACET</v>
          </cell>
          <cell r="D185">
            <v>43769</v>
          </cell>
          <cell r="E185">
            <v>43769</v>
          </cell>
        </row>
        <row r="186">
          <cell r="B186" t="str">
            <v>1188P/P</v>
          </cell>
          <cell r="C186" t="str">
            <v xml:space="preserve"> - 400 g/l flufénacet - 200 g/l diflufénican</v>
          </cell>
          <cell r="D186">
            <v>43769</v>
          </cell>
          <cell r="E186">
            <v>43769</v>
          </cell>
        </row>
        <row r="187">
          <cell r="B187" t="str">
            <v>986P/P</v>
          </cell>
          <cell r="C187" t="str">
            <v xml:space="preserve"> - 400 g/l flufénacet - 200 g/l diflufénican</v>
          </cell>
          <cell r="D187">
            <v>43769</v>
          </cell>
          <cell r="E187">
            <v>43769</v>
          </cell>
        </row>
        <row r="188">
          <cell r="B188" t="str">
            <v>1227P/P</v>
          </cell>
          <cell r="C188" t="str">
            <v>CYPERMETHRINE</v>
          </cell>
          <cell r="D188">
            <v>43769</v>
          </cell>
          <cell r="E188">
            <v>43769</v>
          </cell>
        </row>
        <row r="189">
          <cell r="B189" t="str">
            <v>994P/P</v>
          </cell>
          <cell r="C189" t="str">
            <v xml:space="preserve"> - 800 g/l prosulfocarbe</v>
          </cell>
          <cell r="D189">
            <v>43769</v>
          </cell>
          <cell r="E189">
            <v>43769</v>
          </cell>
        </row>
        <row r="190">
          <cell r="B190" t="str">
            <v>1175P/P</v>
          </cell>
          <cell r="C190" t="str">
            <v xml:space="preserve"> - 500 g/l métazachlore</v>
          </cell>
          <cell r="D190">
            <v>43404</v>
          </cell>
          <cell r="E190">
            <v>43769</v>
          </cell>
        </row>
        <row r="191">
          <cell r="B191" t="str">
            <v>1106P/P</v>
          </cell>
          <cell r="C191" t="str">
            <v xml:space="preserve"> - 480 g/l thiacloprid</v>
          </cell>
          <cell r="D191">
            <v>43404</v>
          </cell>
          <cell r="E191">
            <v>43769</v>
          </cell>
        </row>
        <row r="192">
          <cell r="B192" t="str">
            <v>9911P/B</v>
          </cell>
          <cell r="C192" t="str">
            <v xml:space="preserve"> - 373,5 g/l diquat dibromide (200 g/l diquat)</v>
          </cell>
          <cell r="D192">
            <v>43773</v>
          </cell>
          <cell r="E192">
            <v>43773</v>
          </cell>
        </row>
        <row r="193">
          <cell r="B193" t="str">
            <v>9870P/B</v>
          </cell>
          <cell r="C193" t="str">
            <v xml:space="preserve"> - 374 g/l diquat dibromide (200 g/l diquat)</v>
          </cell>
          <cell r="D193">
            <v>43773</v>
          </cell>
          <cell r="E193">
            <v>43773</v>
          </cell>
        </row>
        <row r="194">
          <cell r="B194" t="str">
            <v>9584P/B</v>
          </cell>
          <cell r="C194" t="str">
            <v xml:space="preserve"> - 373,6 g/l diquat dibromide (200 g/l diquat)</v>
          </cell>
          <cell r="D194">
            <v>43773</v>
          </cell>
          <cell r="E194">
            <v>43773</v>
          </cell>
        </row>
        <row r="195">
          <cell r="B195" t="str">
            <v>9811P/B</v>
          </cell>
          <cell r="C195" t="str">
            <v xml:space="preserve"> - 374 g/l diquat dibromide (200 g/l diquat)</v>
          </cell>
          <cell r="D195">
            <v>43773</v>
          </cell>
          <cell r="E195">
            <v>43773</v>
          </cell>
        </row>
        <row r="196">
          <cell r="B196" t="str">
            <v>9633P/B</v>
          </cell>
          <cell r="C196" t="str">
            <v xml:space="preserve"> - 374 g/l diquat dibromide (200 g/l diquat)</v>
          </cell>
          <cell r="D196">
            <v>43773</v>
          </cell>
          <cell r="E196">
            <v>43773</v>
          </cell>
        </row>
        <row r="197">
          <cell r="B197" t="str">
            <v>9642P/B</v>
          </cell>
          <cell r="C197" t="str">
            <v xml:space="preserve"> - 373,6 g/l diquat dibromide (200 g/l diquat)</v>
          </cell>
          <cell r="D197">
            <v>43773</v>
          </cell>
          <cell r="E197">
            <v>43773</v>
          </cell>
        </row>
        <row r="198">
          <cell r="B198" t="str">
            <v>9912P/B</v>
          </cell>
          <cell r="C198" t="str">
            <v xml:space="preserve"> - 373,5 g/l diquat dibromide (200 g/l diquat)</v>
          </cell>
          <cell r="D198">
            <v>43773</v>
          </cell>
          <cell r="E198">
            <v>43773</v>
          </cell>
        </row>
        <row r="199">
          <cell r="B199" t="str">
            <v>9585P/B</v>
          </cell>
          <cell r="C199" t="str">
            <v xml:space="preserve"> - 373,6 g/l diquat dibromide (200 g/l diquat)</v>
          </cell>
          <cell r="D199">
            <v>43773</v>
          </cell>
          <cell r="E199">
            <v>43773</v>
          </cell>
        </row>
        <row r="200">
          <cell r="B200" t="str">
            <v>9578P/B</v>
          </cell>
          <cell r="C200" t="str">
            <v xml:space="preserve"> - 374 g/l diquat dibromide (200 g/l diquat)</v>
          </cell>
          <cell r="D200">
            <v>43773</v>
          </cell>
          <cell r="E200">
            <v>43773</v>
          </cell>
        </row>
        <row r="201">
          <cell r="B201" t="str">
            <v>4781P/B</v>
          </cell>
          <cell r="C201" t="str">
            <v xml:space="preserve"> - 374 g/l diquat dibromide (200 g/l diquat)</v>
          </cell>
          <cell r="D201">
            <v>43773</v>
          </cell>
          <cell r="E201">
            <v>43773</v>
          </cell>
        </row>
        <row r="202">
          <cell r="B202" t="str">
            <v>9952P/B</v>
          </cell>
          <cell r="C202" t="str">
            <v xml:space="preserve"> - 375 g/l chlorhydrate de propamocarbe - 75 g/l fenamidone</v>
          </cell>
          <cell r="D202">
            <v>43783</v>
          </cell>
          <cell r="E202">
            <v>43783</v>
          </cell>
        </row>
        <row r="203">
          <cell r="B203" t="str">
            <v>9500P/B</v>
          </cell>
          <cell r="C203" t="str">
            <v xml:space="preserve"> - 600 g/kg fosétyl-aluminium - 60 g/kg fenamidone</v>
          </cell>
          <cell r="D203">
            <v>43783</v>
          </cell>
          <cell r="E203">
            <v>43783</v>
          </cell>
        </row>
        <row r="204">
          <cell r="B204" t="str">
            <v>10132G/B</v>
          </cell>
          <cell r="C204" t="str">
            <v xml:space="preserve"> - 600 g/kg fosétyl-aluminium - 60 g/kg fenamidone</v>
          </cell>
          <cell r="D204">
            <v>43783</v>
          </cell>
          <cell r="E204">
            <v>43783</v>
          </cell>
        </row>
        <row r="205">
          <cell r="B205" t="str">
            <v>1208P/P</v>
          </cell>
          <cell r="C205" t="str">
            <v xml:space="preserve"> - 50 g/kg cymoxanil - 680 g/kg mancozèbe</v>
          </cell>
          <cell r="D205">
            <v>43823</v>
          </cell>
          <cell r="E205">
            <v>43823</v>
          </cell>
        </row>
        <row r="206">
          <cell r="B206" t="str">
            <v>1182P/P</v>
          </cell>
          <cell r="C206" t="str">
            <v xml:space="preserve"> - 50 g/kg cymoxanil - 680 g/kg mancozèbe</v>
          </cell>
          <cell r="D206">
            <v>43823</v>
          </cell>
          <cell r="E206">
            <v>43823</v>
          </cell>
        </row>
        <row r="207">
          <cell r="B207" t="str">
            <v>1049P/P</v>
          </cell>
          <cell r="C207" t="str">
            <v xml:space="preserve"> - 62,5 g/l fluxapyroxad - 62,5 g/l époxiconazole</v>
          </cell>
          <cell r="D207">
            <v>43830</v>
          </cell>
          <cell r="E207">
            <v>43830</v>
          </cell>
        </row>
        <row r="208">
          <cell r="B208" t="str">
            <v>10589G/B</v>
          </cell>
          <cell r="C208" t="str">
            <v xml:space="preserve"> - 7,6 g/kg MCPA, ester de 2-éthylhexyle (4,9 g/kg MCPA) - 4,4 g/kg mécoprop-P, ester de 2-éthylhexyle (2,9 g/kg mécoprop-P) - 182 g/kg sulfate de fer(II), monohydrate (163 g/kg sulfate de fer(II) (anhydre))</v>
          </cell>
          <cell r="D208">
            <v>43830</v>
          </cell>
          <cell r="E208">
            <v>43830</v>
          </cell>
        </row>
        <row r="209">
          <cell r="B209" t="str">
            <v>10024G/B</v>
          </cell>
          <cell r="C209" t="str">
            <v xml:space="preserve"> - 0,6 g/kg 2,4-D - 0,14 g/kg dicamba - 0,5 g/kg mécoprop-P - 10,9 g/kg sulfate de fer(II), heptahydrate (6 g/kg sulfate de fer(II) (anhydre)) - 8,8 g/kg EDTA disodique dihydrate (Synergiste)</v>
          </cell>
          <cell r="D209">
            <v>43830</v>
          </cell>
          <cell r="E209">
            <v>43830</v>
          </cell>
        </row>
        <row r="210">
          <cell r="B210" t="str">
            <v>1098P/P</v>
          </cell>
          <cell r="C210" t="str">
            <v xml:space="preserve"> - 18 g/l abamectine</v>
          </cell>
          <cell r="D210">
            <v>43830</v>
          </cell>
          <cell r="E210">
            <v>43830</v>
          </cell>
        </row>
        <row r="211">
          <cell r="B211" t="str">
            <v>9976G/B</v>
          </cell>
          <cell r="C211" t="str">
            <v xml:space="preserve"> - 57,6 g/l fluroxypyr-meptyl (40 g/l fluroxypyr) - 26,4 g/l clopyralid, sel de monoéthanolamine (20 g/l clopyralid) - 238,2 g/l MCPA, sel de potassium (200 g/l MCPA)</v>
          </cell>
          <cell r="D211">
            <v>43830</v>
          </cell>
          <cell r="E211">
            <v>43830</v>
          </cell>
        </row>
        <row r="212">
          <cell r="B212" t="str">
            <v>958G/P</v>
          </cell>
          <cell r="C212" t="str">
            <v xml:space="preserve"> - 70 g/l 2,4-D - 70 g/l MCPA - 20 g/l dicamba - 42 g/l mécoprop-P</v>
          </cell>
          <cell r="D212">
            <v>43465</v>
          </cell>
          <cell r="E212">
            <v>43830</v>
          </cell>
        </row>
        <row r="213">
          <cell r="B213" t="str">
            <v>10166G/B</v>
          </cell>
          <cell r="C213" t="str">
            <v xml:space="preserve"> - 500 g/l métazachlore</v>
          </cell>
          <cell r="D213">
            <v>43465</v>
          </cell>
          <cell r="E213">
            <v>43830</v>
          </cell>
        </row>
        <row r="214">
          <cell r="B214" t="str">
            <v>1202P/P</v>
          </cell>
          <cell r="C214" t="str">
            <v>DIFENOCONAZOLE</v>
          </cell>
          <cell r="D214">
            <v>43830</v>
          </cell>
          <cell r="E214">
            <v>43830</v>
          </cell>
        </row>
        <row r="215">
          <cell r="B215" t="str">
            <v>9386P/B</v>
          </cell>
          <cell r="C215" t="str">
            <v xml:space="preserve"> - 480 g/l éthéphon</v>
          </cell>
          <cell r="D215">
            <v>43830</v>
          </cell>
          <cell r="E215">
            <v>43830</v>
          </cell>
        </row>
        <row r="216">
          <cell r="B216" t="str">
            <v>10195P/B</v>
          </cell>
          <cell r="C216" t="str">
            <v xml:space="preserve"> - 250 g/l trinexapac-éthyle</v>
          </cell>
          <cell r="D216">
            <v>43830</v>
          </cell>
          <cell r="E216">
            <v>43830</v>
          </cell>
        </row>
        <row r="217">
          <cell r="B217" t="str">
            <v>8993G/B</v>
          </cell>
          <cell r="C217" t="str">
            <v xml:space="preserve"> - 1,5 g/kg 2,4-D - 0,18 g/kg dicamba - 1,5 g/kg MCPA - 1,65 g/kg mécoprop-P</v>
          </cell>
          <cell r="D217">
            <v>43830</v>
          </cell>
          <cell r="E217">
            <v>43830</v>
          </cell>
        </row>
        <row r="218">
          <cell r="B218" t="str">
            <v>9177G/B</v>
          </cell>
          <cell r="C218" t="str">
            <v xml:space="preserve"> - 1,5 g/kg 2,4-D - 1,5 g/kg MCPA - 1,7 g/kg mécoprop-P - 0,18 g/kg dicamba</v>
          </cell>
          <cell r="D218">
            <v>43830</v>
          </cell>
          <cell r="E218">
            <v>43830</v>
          </cell>
        </row>
        <row r="219">
          <cell r="B219" t="str">
            <v>9932G/B</v>
          </cell>
          <cell r="C219" t="str">
            <v xml:space="preserve"> - 70 g/l 2,4-D - 70 g/l MCPA - 20 g/l dicamba - 42 g/l mécoprop-P</v>
          </cell>
          <cell r="D219">
            <v>43830</v>
          </cell>
          <cell r="E219">
            <v>43830</v>
          </cell>
        </row>
        <row r="220">
          <cell r="B220" t="str">
            <v>9521G/B</v>
          </cell>
          <cell r="C220" t="str">
            <v xml:space="preserve"> - 0,7 g/l 2,4-D - 0,7 g/l MCPA - 0,2 g/l dicamba - 0,42 g/l mécoprop-P</v>
          </cell>
          <cell r="D220">
            <v>43830</v>
          </cell>
          <cell r="E220">
            <v>43830</v>
          </cell>
        </row>
        <row r="221">
          <cell r="B221" t="str">
            <v>10824G/B</v>
          </cell>
          <cell r="C221" t="str">
            <v xml:space="preserve"> - 1,4 g/kg 2,4-D - 1,4 g/kg MCPA - 0,84 g/kg mécoprop-P - 0,4 g/kg dicamba</v>
          </cell>
          <cell r="D221">
            <v>43830</v>
          </cell>
          <cell r="E221">
            <v>43830</v>
          </cell>
        </row>
        <row r="222">
          <cell r="B222" t="str">
            <v>1134P/P</v>
          </cell>
          <cell r="C222" t="str">
            <v xml:space="preserve"> - 500 g/l diflufénican</v>
          </cell>
          <cell r="D222">
            <v>43830</v>
          </cell>
          <cell r="E222">
            <v>43830</v>
          </cell>
        </row>
        <row r="223">
          <cell r="B223" t="str">
            <v>1301P/P</v>
          </cell>
          <cell r="C223" t="str">
            <v xml:space="preserve"> - 500 g/kg diméthomorphe</v>
          </cell>
          <cell r="D223">
            <v>43830</v>
          </cell>
          <cell r="E223">
            <v>43830</v>
          </cell>
        </row>
        <row r="224">
          <cell r="B224" t="str">
            <v>8309G/B</v>
          </cell>
          <cell r="C224" t="str">
            <v xml:space="preserve"> - 57,6 g/l fluroxypyr-meptyl (40 g/l fluroxypyr) - 26,4 g/l clopyralid, sel de monoéthanolamine (20 g/l clopyralid) - 238,2 g/l MCPA, sel de potassium (200 g/l MCPA)</v>
          </cell>
          <cell r="D224">
            <v>43830</v>
          </cell>
          <cell r="E224">
            <v>43830</v>
          </cell>
        </row>
        <row r="225">
          <cell r="B225" t="str">
            <v>9034G/B</v>
          </cell>
          <cell r="C225" t="str">
            <v xml:space="preserve"> - 0,6 g/kg 2,4-D - 0,14 g/kg dicamba - 0,5 g/kg mécoprop-P - 10,9 g/kg sulfate de fer(II), heptahydrate (6 g/kg sulfate de fer(II) (anhydre)) - 8,8 g/kg EDTA disodique dihydrate (Synergiste)</v>
          </cell>
          <cell r="D225">
            <v>43830</v>
          </cell>
          <cell r="E225">
            <v>43830</v>
          </cell>
        </row>
        <row r="226">
          <cell r="B226" t="str">
            <v>8867G/B</v>
          </cell>
          <cell r="C226" t="str">
            <v xml:space="preserve"> - 1,6 g/kg 2,4-D - 1,4 g/kg mécoprop-P - 0,4 g/kg dicamba</v>
          </cell>
          <cell r="D226">
            <v>43830</v>
          </cell>
          <cell r="E226">
            <v>43830</v>
          </cell>
        </row>
        <row r="227">
          <cell r="B227" t="str">
            <v>10230G/B</v>
          </cell>
          <cell r="C227" t="str">
            <v xml:space="preserve"> - 182 g/kg sulfate de fer(II), monohydrate (163 g/kg sulfate de fer(II) (anhydre)) - 7,6 g/kg MCPA, ester de 2-éthylhexyle (4,9 g/kg MCPA) - 4,4 g/kg mécoprop-P, ester de 2-éthylhexyle (2,9 g/kg mécoprop-P)</v>
          </cell>
          <cell r="D227">
            <v>43830</v>
          </cell>
          <cell r="E227">
            <v>43830</v>
          </cell>
        </row>
        <row r="228">
          <cell r="B228" t="str">
            <v>10232G/B</v>
          </cell>
          <cell r="C228" t="str">
            <v xml:space="preserve"> - 4,9 g/kg MCPA - 2,9 g/kg mécoprop-P</v>
          </cell>
          <cell r="D228">
            <v>43830</v>
          </cell>
          <cell r="E228">
            <v>43830</v>
          </cell>
        </row>
        <row r="229">
          <cell r="B229" t="str">
            <v>9673G/B</v>
          </cell>
          <cell r="C229" t="str">
            <v xml:space="preserve"> - 7,6 g/kg 2,4-D - 1,02 g/kg dicamba</v>
          </cell>
          <cell r="D229">
            <v>43830</v>
          </cell>
          <cell r="E229">
            <v>43830</v>
          </cell>
        </row>
        <row r="230">
          <cell r="B230" t="str">
            <v>10804G/B</v>
          </cell>
          <cell r="C230" t="str">
            <v xml:space="preserve"> - 1,4 g/kg 2,4-D - 1,4 g/kg MCPA - 0,84 g/kg mécoprop-P - 0,4 g/kg dicamba</v>
          </cell>
          <cell r="D230">
            <v>43830</v>
          </cell>
          <cell r="E230">
            <v>43830</v>
          </cell>
        </row>
        <row r="231">
          <cell r="B231" t="str">
            <v>10365G/B</v>
          </cell>
          <cell r="C231" t="str">
            <v xml:space="preserve"> - 3,97 g/kg 2,4-D, sel de diméthylamine (3,3 g/kg 2,4-D) - 1,92 g/kg dicamba, sel de diméthylamine (1,6 g/kg dicamba) - 266,34 g/kg sulfate de fer(II), monohydrate (238 g/kg sulfate de fer(II) (anhydre))</v>
          </cell>
          <cell r="D231">
            <v>43830</v>
          </cell>
          <cell r="E231">
            <v>43830</v>
          </cell>
        </row>
        <row r="232">
          <cell r="B232" t="str">
            <v>10364G/B</v>
          </cell>
          <cell r="C232" t="str">
            <v xml:space="preserve"> - 3,97 g/kg 2,4-D, sel de diméthylamine (3,3 g/kg 2,4-D) - 1,92 g/kg dicamba, sel de diméthylamine (1,6 g/kg dicamba)</v>
          </cell>
          <cell r="D232">
            <v>43830</v>
          </cell>
          <cell r="E232">
            <v>43830</v>
          </cell>
        </row>
        <row r="233">
          <cell r="B233" t="str">
            <v>9006G/B</v>
          </cell>
          <cell r="C233" t="str">
            <v xml:space="preserve"> - 70 g/l 2,4-D - 70 g/l MCPA - 20 g/l dicamba - 42 g/l mécoprop-P</v>
          </cell>
          <cell r="D233">
            <v>43830</v>
          </cell>
          <cell r="E233">
            <v>43830</v>
          </cell>
        </row>
        <row r="234">
          <cell r="B234" t="str">
            <v>1177P/P</v>
          </cell>
          <cell r="C234" t="str">
            <v xml:space="preserve"> - 200 g/kg acétamipride</v>
          </cell>
          <cell r="D234">
            <v>43830</v>
          </cell>
          <cell r="E234">
            <v>43830</v>
          </cell>
        </row>
        <row r="235">
          <cell r="B235" t="str">
            <v>9321G/B</v>
          </cell>
          <cell r="C235" t="str">
            <v xml:space="preserve"> - 70 g/l 2,4-D - 70 g/l MCPA - 20 g/l dicamba - 42 g/l mécoprop-P</v>
          </cell>
          <cell r="D235">
            <v>43830</v>
          </cell>
          <cell r="E235">
            <v>43830</v>
          </cell>
        </row>
        <row r="236">
          <cell r="B236" t="str">
            <v>9277G/B</v>
          </cell>
          <cell r="C236" t="str">
            <v xml:space="preserve"> - 57,6 g/l fluroxypyr-meptyl (40 g/l fluroxypyr) - 26,4 g/l clopyralid, sel de monoéthanolamine (20 g/l clopyralid) - 238,2 g/l MCPA, sel de potassium (200 g/l MCPA)</v>
          </cell>
          <cell r="D236">
            <v>43830</v>
          </cell>
          <cell r="E236">
            <v>43830</v>
          </cell>
        </row>
        <row r="237">
          <cell r="B237" t="str">
            <v>9950G/B</v>
          </cell>
          <cell r="C237" t="str">
            <v xml:space="preserve"> - 140,2 g/l 2,4-D, ester de 2-éthylhexyle (93 g/l 2,4-D) - 144 g/l ester butoxyéthylique de triclopyr (103,6 g/l triclopyr)</v>
          </cell>
          <cell r="D237">
            <v>43830</v>
          </cell>
          <cell r="E237">
            <v>43830</v>
          </cell>
        </row>
        <row r="238">
          <cell r="B238" t="str">
            <v>1061G/P</v>
          </cell>
          <cell r="C238" t="str">
            <v xml:space="preserve"> - 500 g/l métazachlore</v>
          </cell>
          <cell r="D238">
            <v>43465</v>
          </cell>
          <cell r="E238">
            <v>43830</v>
          </cell>
        </row>
        <row r="239">
          <cell r="B239" t="str">
            <v>1170G/P</v>
          </cell>
          <cell r="C239" t="str">
            <v xml:space="preserve"> - 140,2 g/l 2,4-D, ester de 2-éthylhexyle (93 g/l 2,4-D) - 144 g/l ester butoxyéthylique de triclopyr (103,6 g/l triclopyr)</v>
          </cell>
          <cell r="D239">
            <v>43465</v>
          </cell>
          <cell r="E239">
            <v>43830</v>
          </cell>
        </row>
        <row r="240">
          <cell r="B240" t="str">
            <v>10049G/B</v>
          </cell>
          <cell r="C240" t="str">
            <v xml:space="preserve"> - 83,7 g/l triclopyr, sel de triéthylamine (60 g/l triclopyr) - 28,8 g/l fluroxypyr-meptyl (20 g/l fluroxypyr)</v>
          </cell>
          <cell r="D240">
            <v>43830</v>
          </cell>
          <cell r="E240">
            <v>43830</v>
          </cell>
        </row>
        <row r="241">
          <cell r="B241" t="str">
            <v>1289P/P</v>
          </cell>
          <cell r="C241" t="str">
            <v xml:space="preserve"> - 200 g/kg acétamipride</v>
          </cell>
          <cell r="D241">
            <v>43830</v>
          </cell>
          <cell r="E241">
            <v>43830</v>
          </cell>
        </row>
        <row r="242">
          <cell r="B242" t="str">
            <v>9787G/B</v>
          </cell>
          <cell r="C242" t="str">
            <v xml:space="preserve"> - 140,2 g/l 2,4-D, ester de 2-éthylhexyle (93 g/l 2,4-D) - 144 g/l ester butoxyéthylique de triclopyr (103,6 g/l triclopyr)</v>
          </cell>
          <cell r="D242">
            <v>43465</v>
          </cell>
          <cell r="E242">
            <v>43830</v>
          </cell>
        </row>
        <row r="243">
          <cell r="B243" t="str">
            <v>1263P/P</v>
          </cell>
          <cell r="C243" t="str">
            <v xml:space="preserve"> - 200 g/l chlorantraniliprole</v>
          </cell>
          <cell r="D243">
            <v>43830</v>
          </cell>
          <cell r="E243">
            <v>43830</v>
          </cell>
        </row>
        <row r="244">
          <cell r="B244" t="str">
            <v>10697G/B</v>
          </cell>
          <cell r="C244" t="str">
            <v xml:space="preserve"> - 0,6 g/kg 2,4-D - 0,14 g/kg dicamba - 0,5 g/kg mécoprop-P - 10,9 g/kg sulfate de fer(II), heptahydrate (6 g/kg sulfate de fer(II) (anhydre)) - 8,8 g/kg EDTA disodique dihydrate (Synergiste)</v>
          </cell>
          <cell r="D244">
            <v>43830</v>
          </cell>
          <cell r="E244">
            <v>43830</v>
          </cell>
        </row>
        <row r="245">
          <cell r="B245" t="str">
            <v>10516G/B</v>
          </cell>
          <cell r="C245" t="str">
            <v xml:space="preserve"> - 1,6 g/kg 2,4-D - 1,4 g/kg mécoprop-P - 0,4 g/kg dicamba</v>
          </cell>
          <cell r="D245">
            <v>43830</v>
          </cell>
          <cell r="E245">
            <v>43830</v>
          </cell>
        </row>
        <row r="246">
          <cell r="B246" t="str">
            <v>9385G/B</v>
          </cell>
          <cell r="C246" t="str">
            <v xml:space="preserve"> - 63,55 g/l MCPA, sel de potassium (53,4 g/l MCPA) - 15,38 g/l fluroxypyr-meptyl (10,68 g/l fluroxypyr) - 7,02 g/l clopyralid, sel de monoéthanolamine (5,34 g/l clopyralid)</v>
          </cell>
          <cell r="D246">
            <v>43830</v>
          </cell>
          <cell r="E246">
            <v>43830</v>
          </cell>
        </row>
        <row r="247">
          <cell r="B247" t="str">
            <v>9384G/B</v>
          </cell>
          <cell r="C247" t="str">
            <v xml:space="preserve"> - 1,905 g/l MCPA, sel de potassium (1,6 g/l MCPA) - 0,211 g/l clopyralid, sel de monoéthanolamine (0,16 g/l clopyralid) - 0,46 g/l fluroxypyr-meptyl (0,32 g/l fluroxypyr)</v>
          </cell>
          <cell r="D247">
            <v>43830</v>
          </cell>
          <cell r="E247">
            <v>43830</v>
          </cell>
        </row>
        <row r="248">
          <cell r="B248" t="str">
            <v>10540G/B</v>
          </cell>
          <cell r="C248" t="str">
            <v xml:space="preserve"> - 0,7 g/l 2,4-D - 0,7 g/l MCPA - 0,2 g/l dicamba - 0,42 g/l mécoprop-P</v>
          </cell>
          <cell r="D248">
            <v>43830</v>
          </cell>
          <cell r="E248">
            <v>43830</v>
          </cell>
        </row>
        <row r="249">
          <cell r="B249" t="str">
            <v>9320G/B</v>
          </cell>
          <cell r="C249" t="str">
            <v xml:space="preserve"> - 70 g/l 2,4-D - 70 g/l MCPA - 20 g/l dicamba - 42 g/l mécoprop-P</v>
          </cell>
          <cell r="D249">
            <v>43830</v>
          </cell>
          <cell r="E249">
            <v>43830</v>
          </cell>
        </row>
        <row r="250">
          <cell r="B250" t="str">
            <v>1186P/P</v>
          </cell>
          <cell r="C250" t="str">
            <v xml:space="preserve"> - 50 g/kg chlorpyrifos</v>
          </cell>
          <cell r="D250">
            <v>43830</v>
          </cell>
          <cell r="E250">
            <v>43830</v>
          </cell>
        </row>
        <row r="251">
          <cell r="B251" t="str">
            <v>10038G/B</v>
          </cell>
          <cell r="C251" t="str">
            <v xml:space="preserve"> - 400 g/l propyzamide</v>
          </cell>
          <cell r="D251">
            <v>43830</v>
          </cell>
          <cell r="E251">
            <v>43830</v>
          </cell>
        </row>
        <row r="252">
          <cell r="B252" t="str">
            <v>9470P/B</v>
          </cell>
          <cell r="C252" t="str">
            <v xml:space="preserve"> - 250 g/l tébuconazole</v>
          </cell>
          <cell r="D252">
            <v>43830</v>
          </cell>
          <cell r="E252">
            <v>43830</v>
          </cell>
        </row>
        <row r="253">
          <cell r="B253" t="str">
            <v>10048G/B</v>
          </cell>
          <cell r="C253" t="str">
            <v xml:space="preserve"> - 83,7 g/l triclopyr, sel de triéthylamine (60 g/l triclopyr) - 28,8 g/l fluroxypyr-meptyl (20 g/l fluroxypyr)</v>
          </cell>
          <cell r="D253">
            <v>43830</v>
          </cell>
          <cell r="E253">
            <v>43830</v>
          </cell>
        </row>
        <row r="254">
          <cell r="B254" t="str">
            <v>9786G/B</v>
          </cell>
          <cell r="C254" t="str">
            <v xml:space="preserve"> - 140,2 g/l 2,4-D, ester de 2-éthylhexyle (93 g/l 2,4-D) - 144 g/l ester butoxyéthylique de triclopyr (103,6 g/l triclopyr)</v>
          </cell>
          <cell r="D254">
            <v>43465</v>
          </cell>
          <cell r="E254">
            <v>43830</v>
          </cell>
        </row>
        <row r="255">
          <cell r="B255" t="str">
            <v>1111P/P</v>
          </cell>
          <cell r="C255" t="str">
            <v xml:space="preserve"> - 500 g/kg trifloxystrobine</v>
          </cell>
          <cell r="D255">
            <v>43830</v>
          </cell>
          <cell r="E255">
            <v>43830</v>
          </cell>
        </row>
        <row r="256">
          <cell r="B256" t="str">
            <v>10845G/B</v>
          </cell>
          <cell r="C256" t="str">
            <v xml:space="preserve"> - 1,4 g/kg 2,4-D - 1,4 g/kg MCPA - 0,84 g/kg mécoprop-P - 0,4 g/kg dicamba</v>
          </cell>
          <cell r="D256">
            <v>43830</v>
          </cell>
          <cell r="E256">
            <v>43830</v>
          </cell>
        </row>
        <row r="257">
          <cell r="B257" t="str">
            <v>1064P/P</v>
          </cell>
          <cell r="C257" t="str">
            <v xml:space="preserve"> - 18 g/l abamectine</v>
          </cell>
          <cell r="D257">
            <v>43830</v>
          </cell>
          <cell r="E257">
            <v>43830</v>
          </cell>
        </row>
        <row r="258">
          <cell r="B258" t="str">
            <v>10025G/B</v>
          </cell>
          <cell r="C258" t="str">
            <v xml:space="preserve"> - 1,6 g/kg 2,4-D - 1,4 g/kg mécoprop-P - 0,4 g/kg dicamba</v>
          </cell>
          <cell r="D258">
            <v>43830</v>
          </cell>
          <cell r="E258">
            <v>43830</v>
          </cell>
        </row>
        <row r="259">
          <cell r="B259" t="str">
            <v>10023G/B</v>
          </cell>
          <cell r="C259" t="str">
            <v xml:space="preserve"> - 0,6 g/kg 2,4-D - 0,14 g/kg dicamba - 0,5 g/kg mécoprop-P - 10,9 g/kg sulfate de fer(II), heptahydrate (6 g/kg sulfate de fer(II) (anhydre)) - 8,8 g/kg EDTA disodique dihydrate (Synergiste)</v>
          </cell>
          <cell r="D259">
            <v>43830</v>
          </cell>
          <cell r="E259">
            <v>43830</v>
          </cell>
        </row>
        <row r="260">
          <cell r="B260" t="str">
            <v>1088G/P</v>
          </cell>
          <cell r="C260" t="str">
            <v xml:space="preserve"> - 83,7 g/l triclopyr, sel de triéthylamine (60 g/l triclopyr) - 28,8 g/l fluroxypyr-meptyl (20 g/l fluroxypyr)</v>
          </cell>
          <cell r="D260">
            <v>43465</v>
          </cell>
          <cell r="E260">
            <v>43830</v>
          </cell>
        </row>
        <row r="261">
          <cell r="B261" t="str">
            <v>999P/P</v>
          </cell>
          <cell r="C261" t="str">
            <v xml:space="preserve"> - 18 g/l abamectine</v>
          </cell>
          <cell r="D261">
            <v>43830</v>
          </cell>
          <cell r="E261">
            <v>43830</v>
          </cell>
        </row>
        <row r="262">
          <cell r="B262" t="str">
            <v>9836P/B</v>
          </cell>
          <cell r="C262" t="str">
            <v xml:space="preserve"> - 533 g/l thirame</v>
          </cell>
          <cell r="D262">
            <v>43860</v>
          </cell>
          <cell r="E262">
            <v>43860</v>
          </cell>
        </row>
        <row r="263">
          <cell r="B263" t="str">
            <v>9837P/B</v>
          </cell>
          <cell r="C263" t="str">
            <v xml:space="preserve"> - 485 g/l thirame</v>
          </cell>
          <cell r="D263">
            <v>43860</v>
          </cell>
          <cell r="E263">
            <v>43860</v>
          </cell>
        </row>
        <row r="264">
          <cell r="B264" t="str">
            <v>9398P/B</v>
          </cell>
          <cell r="C264" t="str">
            <v xml:space="preserve"> - 504 g/kg pymétrozine</v>
          </cell>
          <cell r="D264">
            <v>43860</v>
          </cell>
          <cell r="E264">
            <v>43860</v>
          </cell>
        </row>
        <row r="265">
          <cell r="B265" t="str">
            <v>4037P/B</v>
          </cell>
          <cell r="C265" t="str">
            <v xml:space="preserve"> - 400 g/l chlorprophame</v>
          </cell>
          <cell r="D265">
            <v>43861</v>
          </cell>
          <cell r="E265">
            <v>43861</v>
          </cell>
        </row>
        <row r="266">
          <cell r="B266" t="str">
            <v>8826P/B</v>
          </cell>
          <cell r="C266" t="str">
            <v xml:space="preserve"> - 480 g/l chlorpyrifos</v>
          </cell>
          <cell r="D266">
            <v>43861</v>
          </cell>
          <cell r="E266">
            <v>43861</v>
          </cell>
        </row>
        <row r="267">
          <cell r="B267" t="str">
            <v>954P/P</v>
          </cell>
          <cell r="C267" t="str">
            <v xml:space="preserve"> - 50 g/kg chlorpyrifos</v>
          </cell>
          <cell r="D267">
            <v>43496</v>
          </cell>
          <cell r="E267">
            <v>43861</v>
          </cell>
        </row>
        <row r="268">
          <cell r="B268" t="str">
            <v>8353P/B</v>
          </cell>
          <cell r="C268" t="str">
            <v xml:space="preserve"> - 50 g/kg chlorpyrifos</v>
          </cell>
          <cell r="D268">
            <v>43496</v>
          </cell>
          <cell r="E268">
            <v>43861</v>
          </cell>
        </row>
        <row r="269">
          <cell r="B269" t="str">
            <v>1186P/P</v>
          </cell>
          <cell r="C269" t="str">
            <v>CHLORPYRIPHOS</v>
          </cell>
          <cell r="D269">
            <v>43496</v>
          </cell>
          <cell r="E269">
            <v>43861</v>
          </cell>
        </row>
        <row r="270">
          <cell r="B270" t="str">
            <v>10045P/B</v>
          </cell>
          <cell r="C270" t="str">
            <v xml:space="preserve"> - 50 g/kg chlorpyrifos</v>
          </cell>
          <cell r="D270">
            <v>43861</v>
          </cell>
          <cell r="E270">
            <v>43861</v>
          </cell>
        </row>
        <row r="271">
          <cell r="B271" t="str">
            <v>1033P/P</v>
          </cell>
          <cell r="C271" t="str">
            <v xml:space="preserve"> - 722 g/l chlorhydrate de propamocarbe</v>
          </cell>
          <cell r="D271">
            <v>43524</v>
          </cell>
          <cell r="E271">
            <v>43889</v>
          </cell>
        </row>
        <row r="272">
          <cell r="B272" t="str">
            <v>9999P/B</v>
          </cell>
          <cell r="C272" t="str">
            <v xml:space="preserve"> - 400 g/l pendiméthaline</v>
          </cell>
          <cell r="D272">
            <v>43890</v>
          </cell>
          <cell r="E272">
            <v>43890</v>
          </cell>
        </row>
        <row r="273">
          <cell r="B273" t="str">
            <v>9942P/B</v>
          </cell>
          <cell r="C273" t="str">
            <v xml:space="preserve"> - 20 g/kg pendiméthaline</v>
          </cell>
          <cell r="D273">
            <v>43890</v>
          </cell>
          <cell r="E273">
            <v>43890</v>
          </cell>
        </row>
        <row r="274">
          <cell r="B274" t="str">
            <v>7957P/B</v>
          </cell>
          <cell r="C274" t="str">
            <v xml:space="preserve"> - 400 g/l pendiméthaline</v>
          </cell>
          <cell r="D274">
            <v>43890</v>
          </cell>
          <cell r="E274">
            <v>43890</v>
          </cell>
        </row>
        <row r="275">
          <cell r="B275" t="str">
            <v>9982P/B</v>
          </cell>
          <cell r="C275" t="str">
            <v xml:space="preserve"> - 524 g/l bentazone, sel de sodium (480 g/l bentazone)</v>
          </cell>
          <cell r="D275">
            <v>43893</v>
          </cell>
          <cell r="E275">
            <v>43893</v>
          </cell>
        </row>
        <row r="276">
          <cell r="B276" t="str">
            <v>10765P/B</v>
          </cell>
          <cell r="C276" t="str">
            <v xml:space="preserve"> - 524 g/l bentazone, sel de sodium (480 g/l bentazone)</v>
          </cell>
          <cell r="D276">
            <v>43893</v>
          </cell>
          <cell r="E276">
            <v>43893</v>
          </cell>
        </row>
        <row r="277">
          <cell r="B277" t="str">
            <v>10825P/B</v>
          </cell>
          <cell r="C277" t="str">
            <v xml:space="preserve"> - 800 g/kg captane</v>
          </cell>
          <cell r="D277">
            <v>43906</v>
          </cell>
          <cell r="E277">
            <v>43906</v>
          </cell>
        </row>
        <row r="278">
          <cell r="B278" t="str">
            <v>10587P/B</v>
          </cell>
          <cell r="C278" t="str">
            <v xml:space="preserve"> - 800 g/kg captane</v>
          </cell>
          <cell r="D278">
            <v>43906</v>
          </cell>
          <cell r="E278">
            <v>43906</v>
          </cell>
        </row>
        <row r="279">
          <cell r="B279" t="str">
            <v>10826P/B</v>
          </cell>
          <cell r="C279" t="str">
            <v xml:space="preserve"> - 800 g/kg captane</v>
          </cell>
          <cell r="D279">
            <v>43906</v>
          </cell>
          <cell r="E279">
            <v>43906</v>
          </cell>
        </row>
        <row r="280">
          <cell r="B280" t="str">
            <v>10505P/B</v>
          </cell>
          <cell r="C280" t="str">
            <v xml:space="preserve"> - 375 g/l chlorothalonil - 50 g/l cyproconazole - 62,5 g/l propiconazole</v>
          </cell>
          <cell r="D280">
            <v>43909</v>
          </cell>
          <cell r="E280">
            <v>43909</v>
          </cell>
        </row>
        <row r="281">
          <cell r="B281" t="str">
            <v>9701P/B</v>
          </cell>
          <cell r="C281" t="str">
            <v xml:space="preserve"> - 375 g/l chlorothalonil - 62,5 g/l propiconazole - 50 g/l cyproconazole</v>
          </cell>
          <cell r="D281">
            <v>43909</v>
          </cell>
          <cell r="E281">
            <v>43909</v>
          </cell>
        </row>
        <row r="282">
          <cell r="B282" t="str">
            <v>8648P/B</v>
          </cell>
          <cell r="C282" t="str">
            <v xml:space="preserve"> - 150 g/l propiconazole - 150 g/l difénoconazole</v>
          </cell>
          <cell r="D282">
            <v>43909</v>
          </cell>
          <cell r="E282">
            <v>43909</v>
          </cell>
        </row>
        <row r="283">
          <cell r="B283" t="str">
            <v>9967P/B</v>
          </cell>
          <cell r="C283" t="str">
            <v xml:space="preserve"> - 250 g/l propiconazole</v>
          </cell>
          <cell r="D283">
            <v>43909</v>
          </cell>
          <cell r="E283">
            <v>43909</v>
          </cell>
        </row>
        <row r="284">
          <cell r="B284" t="str">
            <v>10018P/B</v>
          </cell>
          <cell r="C284" t="str">
            <v xml:space="preserve"> - 250 g/l chlorothalonil - 62,5 g/l propiconazole</v>
          </cell>
          <cell r="D284">
            <v>43909</v>
          </cell>
          <cell r="E284">
            <v>43909</v>
          </cell>
        </row>
        <row r="285">
          <cell r="B285" t="str">
            <v>9022P/B</v>
          </cell>
          <cell r="C285" t="str">
            <v xml:space="preserve"> - 250 g/l propiconazole</v>
          </cell>
          <cell r="D285">
            <v>43909</v>
          </cell>
          <cell r="E285">
            <v>43909</v>
          </cell>
        </row>
        <row r="286">
          <cell r="B286" t="str">
            <v>9013P/B</v>
          </cell>
          <cell r="C286" t="str">
            <v xml:space="preserve"> - 400 g/l prochloraz - 90 g/l propiconazole</v>
          </cell>
          <cell r="D286">
            <v>43909</v>
          </cell>
          <cell r="E286">
            <v>43909</v>
          </cell>
        </row>
        <row r="287">
          <cell r="B287" t="str">
            <v>9698P/B</v>
          </cell>
          <cell r="C287" t="str">
            <v xml:space="preserve"> - 375 g/l chlorothalonil - 62,5 g/l propiconazole - 50 g/l cyproconazole</v>
          </cell>
          <cell r="D287">
            <v>43909</v>
          </cell>
          <cell r="E287">
            <v>43909</v>
          </cell>
        </row>
        <row r="288">
          <cell r="B288" t="str">
            <v>10356P/B</v>
          </cell>
          <cell r="C288" t="str">
            <v xml:space="preserve"> - 150 g/l difénoconazole - 150 g/l propiconazole</v>
          </cell>
          <cell r="D288">
            <v>43909</v>
          </cell>
          <cell r="E288">
            <v>43909</v>
          </cell>
        </row>
        <row r="289">
          <cell r="B289" t="str">
            <v>10816P/B</v>
          </cell>
          <cell r="C289" t="str">
            <v xml:space="preserve"> - 200 g/l pyraclostrobine - 125 g/l propiconazole - 30 g/l fluxapyroxad</v>
          </cell>
          <cell r="D289">
            <v>43909</v>
          </cell>
          <cell r="E289">
            <v>43909</v>
          </cell>
        </row>
        <row r="290">
          <cell r="B290" t="str">
            <v>9963P/B</v>
          </cell>
          <cell r="C290" t="str">
            <v xml:space="preserve"> - 250 g/l propiconazole</v>
          </cell>
          <cell r="D290">
            <v>43909</v>
          </cell>
          <cell r="E290">
            <v>43909</v>
          </cell>
        </row>
        <row r="291">
          <cell r="B291" t="str">
            <v>1101P/P</v>
          </cell>
          <cell r="C291" t="str">
            <v xml:space="preserve"> - 400 g/l prochloraz - 90 g/l propiconazole</v>
          </cell>
          <cell r="D291">
            <v>43727</v>
          </cell>
          <cell r="E291">
            <v>43909</v>
          </cell>
        </row>
        <row r="292">
          <cell r="B292" t="str">
            <v>10487P/B</v>
          </cell>
          <cell r="C292" t="str">
            <v xml:space="preserve"> - 150 g/l difénoconazole - 150 g/l propiconazole</v>
          </cell>
          <cell r="D292">
            <v>43909</v>
          </cell>
          <cell r="E292">
            <v>43909</v>
          </cell>
        </row>
        <row r="293">
          <cell r="B293" t="str">
            <v>10019P/B</v>
          </cell>
          <cell r="C293" t="str">
            <v xml:space="preserve"> - 250 g/l chlorothalonil - 62,5 g/l propiconazole</v>
          </cell>
          <cell r="D293">
            <v>43909</v>
          </cell>
          <cell r="E293">
            <v>43909</v>
          </cell>
        </row>
        <row r="294">
          <cell r="B294" t="str">
            <v>8803P/B</v>
          </cell>
          <cell r="C294" t="str">
            <v xml:space="preserve"> - 250 g/l cyprodinil - 62,5 g/l propiconazole</v>
          </cell>
          <cell r="D294">
            <v>43909</v>
          </cell>
          <cell r="E294">
            <v>43909</v>
          </cell>
        </row>
        <row r="295">
          <cell r="B295" t="str">
            <v>9127P/B</v>
          </cell>
          <cell r="C295" t="str">
            <v xml:space="preserve"> - 250 g/l flurtamone - 100 g/l diflufénican</v>
          </cell>
          <cell r="D295">
            <v>43917</v>
          </cell>
          <cell r="E295">
            <v>43917</v>
          </cell>
        </row>
        <row r="296">
          <cell r="B296" t="str">
            <v>9063P/B</v>
          </cell>
          <cell r="C296" t="str">
            <v xml:space="preserve"> - 500 g/l quinoxyfène</v>
          </cell>
          <cell r="D296">
            <v>43917</v>
          </cell>
          <cell r="E296">
            <v>43917</v>
          </cell>
        </row>
        <row r="297">
          <cell r="B297" t="str">
            <v>9987P/B</v>
          </cell>
          <cell r="C297" t="str">
            <v xml:space="preserve"> - 100 g/l lambda-cyhalothrine</v>
          </cell>
          <cell r="D297">
            <v>43555</v>
          </cell>
          <cell r="E297">
            <v>43921</v>
          </cell>
        </row>
        <row r="298">
          <cell r="B298" t="str">
            <v>7385P/B</v>
          </cell>
          <cell r="C298" t="str">
            <v xml:space="preserve"> - 500 g/l methiocarbe</v>
          </cell>
          <cell r="D298">
            <v>43924</v>
          </cell>
          <cell r="E298">
            <v>43924</v>
          </cell>
        </row>
        <row r="299">
          <cell r="B299" t="str">
            <v>8583P/B</v>
          </cell>
          <cell r="C299" t="str">
            <v xml:space="preserve"> - 500 g/l methiocarbe</v>
          </cell>
          <cell r="D299">
            <v>43924</v>
          </cell>
          <cell r="E299">
            <v>43924</v>
          </cell>
        </row>
        <row r="300">
          <cell r="B300" t="str">
            <v>10391P/B</v>
          </cell>
          <cell r="C300" t="str">
            <v xml:space="preserve"> - 20 g/l cyperméthrine - 30 g/l chlorpyrifos-méthyl</v>
          </cell>
          <cell r="D300">
            <v>43937</v>
          </cell>
          <cell r="E300">
            <v>43937</v>
          </cell>
        </row>
        <row r="301">
          <cell r="B301" t="str">
            <v>1121P/P</v>
          </cell>
          <cell r="C301" t="str">
            <v xml:space="preserve"> - 104 g/l haloxyfop-P-méthyl</v>
          </cell>
          <cell r="D301">
            <v>43945</v>
          </cell>
          <cell r="E301">
            <v>43945</v>
          </cell>
        </row>
        <row r="302">
          <cell r="B302" t="str">
            <v>9872P/B</v>
          </cell>
          <cell r="C302" t="str">
            <v xml:space="preserve"> - 804 g/kg hydrazide maléique, sel de potassium (600 g/kg hydrazide maléique)</v>
          </cell>
          <cell r="D302">
            <v>43951</v>
          </cell>
          <cell r="E302">
            <v>43951</v>
          </cell>
        </row>
        <row r="303">
          <cell r="B303" t="str">
            <v>9664P/B</v>
          </cell>
          <cell r="C303" t="str">
            <v xml:space="preserve"> - 803,9 g/kg hydrazide maléique, sel de potassium (600 g/kg hydrazide maléique)</v>
          </cell>
          <cell r="D303">
            <v>43585</v>
          </cell>
          <cell r="E303">
            <v>43951</v>
          </cell>
        </row>
        <row r="304">
          <cell r="B304" t="str">
            <v>10122P/B</v>
          </cell>
          <cell r="C304" t="str">
            <v xml:space="preserve"> - 500 g/l chlorothalonil</v>
          </cell>
          <cell r="D304">
            <v>43971</v>
          </cell>
          <cell r="E304">
            <v>43971</v>
          </cell>
        </row>
        <row r="305">
          <cell r="B305" t="str">
            <v>9493P/B</v>
          </cell>
          <cell r="C305" t="str">
            <v xml:space="preserve"> - 80 g/l azoxystrobine - 400 g/l chlorothalonil</v>
          </cell>
          <cell r="D305">
            <v>43971</v>
          </cell>
          <cell r="E305">
            <v>43971</v>
          </cell>
        </row>
        <row r="306">
          <cell r="B306" t="str">
            <v>10125P/B</v>
          </cell>
          <cell r="C306" t="str">
            <v xml:space="preserve"> - 720 g/l chlorothalonil</v>
          </cell>
          <cell r="D306">
            <v>43971</v>
          </cell>
          <cell r="E306">
            <v>43971</v>
          </cell>
        </row>
        <row r="307">
          <cell r="B307" t="str">
            <v>10625P/B</v>
          </cell>
          <cell r="C307" t="str">
            <v xml:space="preserve"> - 500 g/l chlorothalonil</v>
          </cell>
          <cell r="D307">
            <v>43971</v>
          </cell>
          <cell r="E307">
            <v>43971</v>
          </cell>
        </row>
        <row r="308">
          <cell r="B308" t="str">
            <v>7003P/B</v>
          </cell>
          <cell r="C308" t="str">
            <v xml:space="preserve"> - 500 g/l chlorothalonil</v>
          </cell>
          <cell r="D308">
            <v>43971</v>
          </cell>
          <cell r="E308">
            <v>43971</v>
          </cell>
        </row>
        <row r="309">
          <cell r="B309" t="str">
            <v>9414P/B</v>
          </cell>
          <cell r="C309" t="str">
            <v xml:space="preserve"> - 40 g/l cyproconazole - 375 g/l chlorothalonil</v>
          </cell>
          <cell r="D309">
            <v>43971</v>
          </cell>
          <cell r="E309">
            <v>43971</v>
          </cell>
        </row>
        <row r="310">
          <cell r="B310" t="str">
            <v>9580P/B</v>
          </cell>
          <cell r="C310" t="str">
            <v xml:space="preserve"> - 40 g/l cyproconazole - 375 g/l chlorothalonil</v>
          </cell>
          <cell r="D310">
            <v>43971</v>
          </cell>
          <cell r="E310">
            <v>43971</v>
          </cell>
        </row>
        <row r="311">
          <cell r="B311" t="str">
            <v>10723P/B</v>
          </cell>
          <cell r="C311" t="str">
            <v xml:space="preserve"> - 375 g/l chlorothalonil - 37,5 g/l fluxapyroxad</v>
          </cell>
          <cell r="D311">
            <v>43971</v>
          </cell>
          <cell r="E311">
            <v>43971</v>
          </cell>
        </row>
        <row r="312">
          <cell r="B312" t="str">
            <v>9938P/B</v>
          </cell>
          <cell r="C312" t="str">
            <v xml:space="preserve"> - 500 g/l chlorothalonil - 36,3 g/l métalaxyl-M</v>
          </cell>
          <cell r="D312">
            <v>43971</v>
          </cell>
          <cell r="E312">
            <v>43971</v>
          </cell>
        </row>
        <row r="313">
          <cell r="B313" t="str">
            <v>10034P/B</v>
          </cell>
          <cell r="C313" t="str">
            <v xml:space="preserve"> - 500 g/l chlorothalonil</v>
          </cell>
          <cell r="D313">
            <v>43971</v>
          </cell>
          <cell r="E313">
            <v>43971</v>
          </cell>
        </row>
        <row r="314">
          <cell r="B314" t="str">
            <v>10298P/B</v>
          </cell>
          <cell r="C314" t="str">
            <v xml:space="preserve"> - 375 g/l chlorothalonil - 50 g/l cymoxanil</v>
          </cell>
          <cell r="D314">
            <v>43971</v>
          </cell>
          <cell r="E314">
            <v>43971</v>
          </cell>
        </row>
        <row r="315">
          <cell r="B315" t="str">
            <v>10223P/B</v>
          </cell>
          <cell r="C315" t="str">
            <v xml:space="preserve"> - 375 g/l chlorothalonil - 50 g/l cymoxanil</v>
          </cell>
          <cell r="D315">
            <v>43971</v>
          </cell>
          <cell r="E315">
            <v>43971</v>
          </cell>
        </row>
        <row r="316">
          <cell r="B316" t="str">
            <v>9494P/B</v>
          </cell>
          <cell r="C316" t="str">
            <v xml:space="preserve"> - 400 g/l chlorothalonil - 80 g/l azoxystrobine</v>
          </cell>
          <cell r="D316">
            <v>43971</v>
          </cell>
          <cell r="E316">
            <v>43971</v>
          </cell>
        </row>
        <row r="317">
          <cell r="B317" t="str">
            <v>10099P/B</v>
          </cell>
          <cell r="C317" t="str">
            <v xml:space="preserve"> - 166 g/l chlorothalonil - 60 g/l tébuconazole</v>
          </cell>
          <cell r="D317">
            <v>43971</v>
          </cell>
          <cell r="E317">
            <v>43971</v>
          </cell>
        </row>
        <row r="318">
          <cell r="B318" t="str">
            <v>10599P/B</v>
          </cell>
          <cell r="C318" t="str">
            <v xml:space="preserve"> - 68 g/l azoxystrobine - 233 g/l chlorothalonil</v>
          </cell>
          <cell r="D318">
            <v>43971</v>
          </cell>
          <cell r="E318">
            <v>43971</v>
          </cell>
        </row>
        <row r="319">
          <cell r="B319" t="str">
            <v>10802P/B</v>
          </cell>
          <cell r="C319" t="str">
            <v xml:space="preserve"> - 40 g/l cyproconazole - 375 g/l chlorothalonil</v>
          </cell>
          <cell r="D319">
            <v>43971</v>
          </cell>
          <cell r="E319">
            <v>43971</v>
          </cell>
        </row>
        <row r="320">
          <cell r="B320" t="str">
            <v>10112P/B</v>
          </cell>
          <cell r="C320" t="str">
            <v xml:space="preserve"> - 500 g/l chlorothalonil</v>
          </cell>
          <cell r="D320">
            <v>43971</v>
          </cell>
          <cell r="E320">
            <v>43971</v>
          </cell>
        </row>
        <row r="321">
          <cell r="B321" t="str">
            <v>10682P/B</v>
          </cell>
          <cell r="C321" t="str">
            <v xml:space="preserve"> - 500 g/l chlorothalonil</v>
          </cell>
          <cell r="D321">
            <v>43971</v>
          </cell>
          <cell r="E321">
            <v>43971</v>
          </cell>
        </row>
        <row r="322">
          <cell r="B322" t="str">
            <v>10041P/B</v>
          </cell>
          <cell r="C322" t="str">
            <v xml:space="preserve"> - 500 g/l chlorothalonil</v>
          </cell>
          <cell r="D322">
            <v>43971</v>
          </cell>
          <cell r="E322">
            <v>43971</v>
          </cell>
        </row>
        <row r="323">
          <cell r="B323" t="str">
            <v>1087P/P</v>
          </cell>
          <cell r="C323" t="str">
            <v xml:space="preserve"> - 250 g/l pencycuron</v>
          </cell>
          <cell r="D323">
            <v>43982</v>
          </cell>
          <cell r="E323">
            <v>43982</v>
          </cell>
        </row>
        <row r="324">
          <cell r="B324" t="str">
            <v>7482P/B</v>
          </cell>
          <cell r="C324" t="str">
            <v xml:space="preserve"> - 125 g/kg pencycuron</v>
          </cell>
          <cell r="D324">
            <v>43982</v>
          </cell>
          <cell r="E324">
            <v>43982</v>
          </cell>
        </row>
        <row r="325">
          <cell r="B325" t="str">
            <v>10342P/B</v>
          </cell>
          <cell r="C325" t="str">
            <v xml:space="preserve"> - 250 g/l pencycuron</v>
          </cell>
          <cell r="D325">
            <v>43982</v>
          </cell>
          <cell r="E325">
            <v>43982</v>
          </cell>
        </row>
        <row r="326">
          <cell r="B326" t="str">
            <v>8597P/B</v>
          </cell>
          <cell r="C326" t="str">
            <v xml:space="preserve"> - 396,2 g/kg glyphosate, sel d'ammonium (360 g/kg glyphosate)</v>
          </cell>
          <cell r="D326">
            <v>43997</v>
          </cell>
          <cell r="E326">
            <v>43997</v>
          </cell>
        </row>
        <row r="327">
          <cell r="B327" t="str">
            <v>10511P/B</v>
          </cell>
          <cell r="C327" t="str">
            <v xml:space="preserve"> - 486,5 g/l glyphosate, sel d’isopropylamine (360 g/l glyphosate)</v>
          </cell>
          <cell r="D327">
            <v>43997</v>
          </cell>
          <cell r="E327">
            <v>43997</v>
          </cell>
        </row>
        <row r="328">
          <cell r="B328" t="str">
            <v>9947P/B</v>
          </cell>
          <cell r="C328" t="str">
            <v>GLYPHOSATE</v>
          </cell>
          <cell r="D328">
            <v>43631</v>
          </cell>
          <cell r="E328">
            <v>43997</v>
          </cell>
        </row>
        <row r="329">
          <cell r="B329" t="str">
            <v>9444P/B</v>
          </cell>
          <cell r="C329" t="str">
            <v xml:space="preserve"> - 360 g/l glyphosate</v>
          </cell>
          <cell r="D329">
            <v>43997</v>
          </cell>
          <cell r="E329">
            <v>43997</v>
          </cell>
        </row>
        <row r="330">
          <cell r="B330" t="str">
            <v>2641G/B</v>
          </cell>
          <cell r="C330" t="str">
            <v xml:space="preserve"> - 10 g/kg chlorprophame</v>
          </cell>
          <cell r="D330">
            <v>44012</v>
          </cell>
          <cell r="E330">
            <v>44012</v>
          </cell>
        </row>
        <row r="331">
          <cell r="B331" t="str">
            <v>10494G/B</v>
          </cell>
          <cell r="C331" t="str">
            <v xml:space="preserve"> - 5 g/kg chlorprophame</v>
          </cell>
          <cell r="D331">
            <v>44012</v>
          </cell>
          <cell r="E331">
            <v>44012</v>
          </cell>
        </row>
        <row r="332">
          <cell r="B332" t="str">
            <v>10111P/B</v>
          </cell>
          <cell r="C332" t="str">
            <v xml:space="preserve"> - 80 g/l phenmédiphame - 80 g/l desmedipham</v>
          </cell>
          <cell r="D332">
            <v>44012</v>
          </cell>
          <cell r="E332">
            <v>44012</v>
          </cell>
        </row>
        <row r="333">
          <cell r="B333" t="str">
            <v>10503P/B</v>
          </cell>
          <cell r="C333" t="str">
            <v xml:space="preserve"> - 60 g/l phenmédiphame - 60 g/l desmedipham - 60 g/l éthofumesate</v>
          </cell>
          <cell r="D333">
            <v>44012</v>
          </cell>
          <cell r="E333">
            <v>44012</v>
          </cell>
        </row>
        <row r="334">
          <cell r="B334" t="str">
            <v>10400P/B</v>
          </cell>
          <cell r="C334" t="str">
            <v xml:space="preserve"> - 160 g/l phenmédiphame - 160 g/l desmedipham</v>
          </cell>
          <cell r="D334">
            <v>44012</v>
          </cell>
          <cell r="E334">
            <v>44012</v>
          </cell>
        </row>
        <row r="335">
          <cell r="B335" t="str">
            <v>10491P/B</v>
          </cell>
          <cell r="C335" t="str">
            <v xml:space="preserve"> - 150 g/l phenmédiphame - 50 g/l desmedipham - 200 g/l éthofumesate</v>
          </cell>
          <cell r="D335">
            <v>44012</v>
          </cell>
          <cell r="E335">
            <v>44012</v>
          </cell>
        </row>
        <row r="336">
          <cell r="B336" t="str">
            <v>10392P/B</v>
          </cell>
          <cell r="C336" t="str">
            <v xml:space="preserve"> - 150 g/l phenmédiphame - 50 g/l desmedipham - 200 g/l éthofumesate</v>
          </cell>
          <cell r="D336">
            <v>44012</v>
          </cell>
          <cell r="E336">
            <v>44012</v>
          </cell>
        </row>
        <row r="337">
          <cell r="B337" t="str">
            <v>10520P/B</v>
          </cell>
          <cell r="C337" t="str">
            <v xml:space="preserve"> - 80 g/l phenmédiphame - 80 g/l desmedipham</v>
          </cell>
          <cell r="D337">
            <v>44012</v>
          </cell>
          <cell r="E337">
            <v>44012</v>
          </cell>
        </row>
        <row r="338">
          <cell r="B338" t="str">
            <v>9784P/B</v>
          </cell>
          <cell r="C338" t="str">
            <v xml:space="preserve"> - 160 g/l phenmédiphame - 160 g/l desmedipham</v>
          </cell>
          <cell r="D338">
            <v>44012</v>
          </cell>
          <cell r="E338">
            <v>44012</v>
          </cell>
        </row>
        <row r="339">
          <cell r="B339" t="str">
            <v>9453P/B</v>
          </cell>
          <cell r="C339" t="str">
            <v xml:space="preserve"> - 112 g/l éthofumesate - 91 g/l phenmédiphame - 71 g/l desmedipham</v>
          </cell>
          <cell r="D339">
            <v>44012</v>
          </cell>
          <cell r="E339">
            <v>44012</v>
          </cell>
        </row>
        <row r="340">
          <cell r="B340" t="str">
            <v>10440P/B</v>
          </cell>
          <cell r="C340" t="str">
            <v xml:space="preserve"> - 47 g/l desmedipham - 75 g/l éthofumesate - 60 g/l phenmédiphame - 27 g/l lénacile</v>
          </cell>
          <cell r="D340">
            <v>44012</v>
          </cell>
          <cell r="E340">
            <v>44012</v>
          </cell>
        </row>
        <row r="341">
          <cell r="B341" t="str">
            <v>9854P/B</v>
          </cell>
          <cell r="C341" t="str">
            <v xml:space="preserve"> - 115 g/l éthofumesate - 75 g/l phenmédiphame - 15 g/l desmedipham</v>
          </cell>
          <cell r="D341">
            <v>44012</v>
          </cell>
          <cell r="E341">
            <v>44012</v>
          </cell>
        </row>
        <row r="342">
          <cell r="B342" t="str">
            <v>10240G/B</v>
          </cell>
          <cell r="C342" t="str">
            <v xml:space="preserve"> - 10 g/kg chlorprophame</v>
          </cell>
          <cell r="D342">
            <v>44012</v>
          </cell>
          <cell r="E342">
            <v>44012</v>
          </cell>
        </row>
        <row r="343">
          <cell r="B343" t="str">
            <v>8720P/B</v>
          </cell>
          <cell r="C343" t="str">
            <v xml:space="preserve"> - 400 g/l diméthoate</v>
          </cell>
          <cell r="D343">
            <v>44012</v>
          </cell>
          <cell r="E343">
            <v>44012</v>
          </cell>
        </row>
        <row r="344">
          <cell r="B344" t="str">
            <v>9528P/B</v>
          </cell>
          <cell r="C344" t="str">
            <v xml:space="preserve"> - 400 g/l diméthoate</v>
          </cell>
          <cell r="D344">
            <v>44012</v>
          </cell>
          <cell r="E344">
            <v>44012</v>
          </cell>
        </row>
        <row r="345">
          <cell r="B345" t="str">
            <v>8165P/B</v>
          </cell>
          <cell r="C345" t="str">
            <v xml:space="preserve"> - 400 g/l diméthoate</v>
          </cell>
          <cell r="D345">
            <v>44012</v>
          </cell>
          <cell r="E345">
            <v>44012</v>
          </cell>
        </row>
        <row r="346">
          <cell r="B346" t="str">
            <v>8656P/B</v>
          </cell>
          <cell r="C346" t="str">
            <v xml:space="preserve"> - 10 g/kg chlorprophame</v>
          </cell>
          <cell r="D346">
            <v>44012</v>
          </cell>
          <cell r="E346">
            <v>44012</v>
          </cell>
        </row>
        <row r="347">
          <cell r="B347" t="str">
            <v>9728P/B</v>
          </cell>
          <cell r="C347" t="str">
            <v xml:space="preserve"> - 10 g/kg chlorprophame</v>
          </cell>
          <cell r="D347">
            <v>44012</v>
          </cell>
          <cell r="E347">
            <v>44012</v>
          </cell>
        </row>
        <row r="348">
          <cell r="B348" t="str">
            <v>8398P/B</v>
          </cell>
          <cell r="C348" t="str">
            <v xml:space="preserve"> - 300 g/l chlorprophame</v>
          </cell>
          <cell r="D348">
            <v>44012</v>
          </cell>
          <cell r="E348">
            <v>44012</v>
          </cell>
        </row>
        <row r="349">
          <cell r="B349" t="str">
            <v>9599P/B</v>
          </cell>
          <cell r="C349" t="str">
            <v xml:space="preserve"> - 10 g/kg chlorprophame</v>
          </cell>
          <cell r="D349">
            <v>44012</v>
          </cell>
          <cell r="E349">
            <v>44012</v>
          </cell>
        </row>
        <row r="350">
          <cell r="B350" t="str">
            <v>9812P/B</v>
          </cell>
          <cell r="C350" t="str">
            <v xml:space="preserve"> - 624 g/l chlorprophame</v>
          </cell>
          <cell r="D350">
            <v>44012</v>
          </cell>
          <cell r="E350">
            <v>44012</v>
          </cell>
        </row>
        <row r="351">
          <cell r="B351" t="str">
            <v>5798P/B</v>
          </cell>
          <cell r="C351" t="str">
            <v xml:space="preserve"> - 300 g/l chlorprophame</v>
          </cell>
          <cell r="D351">
            <v>44012</v>
          </cell>
          <cell r="E351">
            <v>44012</v>
          </cell>
        </row>
        <row r="352">
          <cell r="B352" t="str">
            <v>10079P/B</v>
          </cell>
          <cell r="C352" t="str">
            <v xml:space="preserve"> - 120 g/l chlorprophame</v>
          </cell>
          <cell r="D352">
            <v>44012</v>
          </cell>
          <cell r="E352">
            <v>44012</v>
          </cell>
        </row>
        <row r="353">
          <cell r="B353" t="str">
            <v>9785P/B</v>
          </cell>
          <cell r="C353" t="str">
            <v xml:space="preserve"> - 160 g/l phenmédiphame - 160 g/l desmedipham</v>
          </cell>
          <cell r="D353">
            <v>44012</v>
          </cell>
          <cell r="E353">
            <v>44012</v>
          </cell>
        </row>
        <row r="354">
          <cell r="B354" t="str">
            <v>1045G/P</v>
          </cell>
          <cell r="C354" t="str">
            <v xml:space="preserve"> - 10 g/kg chlorprophame</v>
          </cell>
          <cell r="D354">
            <v>43921</v>
          </cell>
          <cell r="E354">
            <v>44012</v>
          </cell>
        </row>
        <row r="355">
          <cell r="B355" t="str">
            <v>9008P/B</v>
          </cell>
          <cell r="C355" t="str">
            <v xml:space="preserve"> - 300 g/l chlorprophame</v>
          </cell>
          <cell r="D355">
            <v>44012</v>
          </cell>
          <cell r="E355">
            <v>44012</v>
          </cell>
        </row>
        <row r="356">
          <cell r="B356" t="str">
            <v>6260P/B</v>
          </cell>
          <cell r="C356" t="str">
            <v xml:space="preserve"> - 10 g/kg chlorprophame</v>
          </cell>
          <cell r="D356">
            <v>44012</v>
          </cell>
          <cell r="E356">
            <v>44012</v>
          </cell>
        </row>
        <row r="357">
          <cell r="B357" t="str">
            <v>9560P/B</v>
          </cell>
          <cell r="C357" t="str">
            <v xml:space="preserve"> - 500 g/l chlorprophame</v>
          </cell>
          <cell r="D357">
            <v>44012</v>
          </cell>
          <cell r="E357">
            <v>44012</v>
          </cell>
        </row>
        <row r="358">
          <cell r="B358" t="str">
            <v>9562P/B</v>
          </cell>
          <cell r="C358" t="str">
            <v xml:space="preserve"> - 10 g/kg chlorprophame</v>
          </cell>
          <cell r="D358">
            <v>44012</v>
          </cell>
          <cell r="E358">
            <v>44012</v>
          </cell>
        </row>
        <row r="359">
          <cell r="B359" t="str">
            <v>9559P/B</v>
          </cell>
          <cell r="C359" t="str">
            <v xml:space="preserve"> - 300 g/l chlorprophame</v>
          </cell>
          <cell r="D359">
            <v>44012</v>
          </cell>
          <cell r="E359">
            <v>44012</v>
          </cell>
        </row>
        <row r="360">
          <cell r="B360" t="str">
            <v>10066P/B</v>
          </cell>
          <cell r="C360" t="str">
            <v xml:space="preserve"> - 120 g/l chlorprophame</v>
          </cell>
          <cell r="D360">
            <v>44012</v>
          </cell>
          <cell r="E360">
            <v>44012</v>
          </cell>
        </row>
        <row r="361">
          <cell r="B361" t="str">
            <v>9561P/B</v>
          </cell>
          <cell r="C361" t="str">
            <v xml:space="preserve"> - 300 g/l chlorprophame</v>
          </cell>
          <cell r="D361">
            <v>44012</v>
          </cell>
          <cell r="E361">
            <v>44012</v>
          </cell>
        </row>
        <row r="362">
          <cell r="B362" t="str">
            <v>9315P/B</v>
          </cell>
          <cell r="C362" t="str">
            <v xml:space="preserve"> - 500 g/l chlorprophame</v>
          </cell>
          <cell r="D362">
            <v>44012</v>
          </cell>
          <cell r="E362">
            <v>44012</v>
          </cell>
        </row>
        <row r="363">
          <cell r="B363" t="str">
            <v>9126P/B</v>
          </cell>
          <cell r="C363" t="str">
            <v xml:space="preserve"> - 300 g/l chlorprophame</v>
          </cell>
          <cell r="D363">
            <v>44012</v>
          </cell>
          <cell r="E363">
            <v>44012</v>
          </cell>
        </row>
        <row r="364">
          <cell r="B364" t="str">
            <v>10648G/B</v>
          </cell>
          <cell r="C364" t="str">
            <v xml:space="preserve"> - 5 g/kg chlorprophame</v>
          </cell>
          <cell r="D364">
            <v>44012</v>
          </cell>
          <cell r="E364">
            <v>44012</v>
          </cell>
        </row>
        <row r="365">
          <cell r="B365" t="str">
            <v>8933G/B</v>
          </cell>
          <cell r="C365" t="str">
            <v xml:space="preserve"> - 10 g/kg chlorprophame</v>
          </cell>
          <cell r="D365">
            <v>44012</v>
          </cell>
          <cell r="E365">
            <v>44012</v>
          </cell>
        </row>
        <row r="366">
          <cell r="B366" t="str">
            <v>9553P/B</v>
          </cell>
          <cell r="C366" t="str">
            <v xml:space="preserve"> - 400 g/l diméthoate</v>
          </cell>
          <cell r="D366">
            <v>44012</v>
          </cell>
          <cell r="E366">
            <v>44012</v>
          </cell>
        </row>
        <row r="367">
          <cell r="B367" t="str">
            <v>10649P/B</v>
          </cell>
          <cell r="C367" t="str">
            <v xml:space="preserve"> - 400 g/l diméthoate</v>
          </cell>
          <cell r="D367">
            <v>44012</v>
          </cell>
          <cell r="E367">
            <v>44012</v>
          </cell>
        </row>
        <row r="368">
          <cell r="B368" t="str">
            <v>8882P/B</v>
          </cell>
          <cell r="C368" t="str">
            <v>CYMOXANIL
MANCOZEBE</v>
          </cell>
          <cell r="D368">
            <v>44012</v>
          </cell>
          <cell r="E368">
            <v>44012</v>
          </cell>
        </row>
        <row r="369">
          <cell r="B369" t="str">
            <v>6180P/B</v>
          </cell>
          <cell r="C369" t="str">
            <v xml:space="preserve"> - 400 g/l diméthoate</v>
          </cell>
          <cell r="D369">
            <v>44012</v>
          </cell>
          <cell r="E369">
            <v>44012</v>
          </cell>
        </row>
        <row r="370">
          <cell r="B370" t="str">
            <v>9402P/B</v>
          </cell>
          <cell r="C370" t="str">
            <v xml:space="preserve"> - 300 g/l chlorprophame</v>
          </cell>
          <cell r="D370">
            <v>44012</v>
          </cell>
          <cell r="E370">
            <v>44012</v>
          </cell>
        </row>
        <row r="371">
          <cell r="B371" t="str">
            <v>8978P/B</v>
          </cell>
          <cell r="C371" t="str">
            <v xml:space="preserve"> - 10 g/kg chlorprophame</v>
          </cell>
          <cell r="D371">
            <v>44012</v>
          </cell>
          <cell r="E371">
            <v>44012</v>
          </cell>
        </row>
        <row r="372">
          <cell r="B372" t="str">
            <v>10736G/B</v>
          </cell>
          <cell r="C372" t="str">
            <v xml:space="preserve"> - 5 g/kg chlorprophame</v>
          </cell>
          <cell r="D372">
            <v>44012</v>
          </cell>
          <cell r="E372">
            <v>44012</v>
          </cell>
        </row>
        <row r="373">
          <cell r="B373" t="str">
            <v>9405P/B</v>
          </cell>
          <cell r="C373" t="str">
            <v xml:space="preserve"> - 980 g/l chlorprophame</v>
          </cell>
          <cell r="D373">
            <v>44012</v>
          </cell>
          <cell r="E373">
            <v>44012</v>
          </cell>
        </row>
        <row r="374">
          <cell r="B374" t="str">
            <v>10558P/B</v>
          </cell>
          <cell r="C374" t="str">
            <v xml:space="preserve"> - 150 g/l phenmédiphame - 50 g/l desmedipham - 200 g/l éthofumesate</v>
          </cell>
          <cell r="D374">
            <v>44012</v>
          </cell>
          <cell r="E374">
            <v>44012</v>
          </cell>
        </row>
        <row r="375">
          <cell r="B375" t="str">
            <v>10002P/B</v>
          </cell>
          <cell r="C375" t="str">
            <v xml:space="preserve"> - 115 g/l éthofumesate - 75 g/l phenmédiphame - 15 g/l desmedipham</v>
          </cell>
          <cell r="D375">
            <v>44012</v>
          </cell>
          <cell r="E375">
            <v>44012</v>
          </cell>
        </row>
        <row r="376">
          <cell r="B376" t="str">
            <v>7069P/B</v>
          </cell>
          <cell r="C376" t="str">
            <v xml:space="preserve"> - 10 g/kg chlorprophame</v>
          </cell>
          <cell r="D376">
            <v>44012</v>
          </cell>
          <cell r="E376">
            <v>44012</v>
          </cell>
        </row>
        <row r="377">
          <cell r="B377" t="str">
            <v>9168P/B</v>
          </cell>
          <cell r="C377" t="str">
            <v xml:space="preserve"> - 300 g/l chlorprophame</v>
          </cell>
          <cell r="D377">
            <v>44012</v>
          </cell>
          <cell r="E377">
            <v>44012</v>
          </cell>
        </row>
        <row r="378">
          <cell r="B378" t="str">
            <v>10068P/B</v>
          </cell>
          <cell r="C378" t="str">
            <v xml:space="preserve"> - 120 g/l chlorprophame</v>
          </cell>
          <cell r="D378">
            <v>44012</v>
          </cell>
          <cell r="E378">
            <v>44012</v>
          </cell>
        </row>
        <row r="379">
          <cell r="B379" t="str">
            <v>9101P/B</v>
          </cell>
          <cell r="C379" t="str">
            <v xml:space="preserve"> - 300 g/l chlorprophame</v>
          </cell>
          <cell r="D379">
            <v>44012</v>
          </cell>
          <cell r="E379">
            <v>44012</v>
          </cell>
        </row>
        <row r="380">
          <cell r="B380" t="str">
            <v>10159P/B</v>
          </cell>
          <cell r="C380" t="str">
            <v xml:space="preserve"> - 300 g/l chlorprophame</v>
          </cell>
          <cell r="D380">
            <v>44012</v>
          </cell>
          <cell r="E380">
            <v>44012</v>
          </cell>
        </row>
        <row r="381">
          <cell r="B381" t="str">
            <v>10668P/B</v>
          </cell>
          <cell r="C381" t="str">
            <v xml:space="preserve"> - 600 g/l chlorprophame</v>
          </cell>
          <cell r="D381">
            <v>44012</v>
          </cell>
          <cell r="E381">
            <v>44012</v>
          </cell>
        </row>
        <row r="382">
          <cell r="B382" t="str">
            <v>10856P/B</v>
          </cell>
          <cell r="C382" t="str">
            <v xml:space="preserve"> - 22,5 g/l trinexapac-éthyle - 270 g/l chlorméquat-chlorure</v>
          </cell>
          <cell r="D382">
            <v>44013</v>
          </cell>
          <cell r="E382">
            <v>44013</v>
          </cell>
        </row>
        <row r="383">
          <cell r="B383" t="str">
            <v>1163P/P</v>
          </cell>
          <cell r="C383" t="str">
            <v xml:space="preserve"> - 300 g/l fluxapyroxad</v>
          </cell>
          <cell r="D383">
            <v>44029</v>
          </cell>
          <cell r="E383">
            <v>44029</v>
          </cell>
        </row>
        <row r="384">
          <cell r="B384" t="str">
            <v>1318P/P</v>
          </cell>
          <cell r="C384" t="str">
            <v xml:space="preserve"> - 120 g/l cléthodime</v>
          </cell>
          <cell r="D384">
            <v>44029</v>
          </cell>
          <cell r="E384">
            <v>44029</v>
          </cell>
        </row>
        <row r="385">
          <cell r="B385" t="str">
            <v>1117P/P</v>
          </cell>
          <cell r="C385" t="str">
            <v xml:space="preserve"> - 800 g/kg captane</v>
          </cell>
          <cell r="D385">
            <v>44032</v>
          </cell>
          <cell r="E385">
            <v>44032</v>
          </cell>
        </row>
        <row r="386">
          <cell r="B386" t="str">
            <v>1319P/P</v>
          </cell>
          <cell r="C386" t="str">
            <v xml:space="preserve"> - 300 g/kg indoxacarbe</v>
          </cell>
          <cell r="D386">
            <v>44032</v>
          </cell>
          <cell r="E386">
            <v>44032</v>
          </cell>
        </row>
        <row r="387">
          <cell r="B387" t="str">
            <v>1308P/P</v>
          </cell>
          <cell r="C387" t="str">
            <v xml:space="preserve"> - 100 g/l spirotetramat</v>
          </cell>
          <cell r="D387">
            <v>44032</v>
          </cell>
          <cell r="E387">
            <v>44032</v>
          </cell>
        </row>
        <row r="388">
          <cell r="B388" t="str">
            <v>1107P/P</v>
          </cell>
          <cell r="C388" t="str">
            <v xml:space="preserve"> - 67 g/kg pyraclostrobine - 267 g/kg boscalid</v>
          </cell>
          <cell r="D388">
            <v>43676</v>
          </cell>
          <cell r="E388">
            <v>44042</v>
          </cell>
        </row>
        <row r="389">
          <cell r="B389" t="str">
            <v>1091P/P</v>
          </cell>
          <cell r="C389" t="str">
            <v xml:space="preserve"> - 250 g/l difénoconazole</v>
          </cell>
          <cell r="D389">
            <v>43676</v>
          </cell>
          <cell r="E389">
            <v>44042</v>
          </cell>
        </row>
        <row r="390">
          <cell r="B390" t="str">
            <v>1143P/P</v>
          </cell>
          <cell r="C390" t="str">
            <v xml:space="preserve"> - 125 g/l dithianon - 561 g/l phosphonates de potassium</v>
          </cell>
          <cell r="D390">
            <v>43676</v>
          </cell>
          <cell r="E390">
            <v>44042</v>
          </cell>
        </row>
        <row r="391">
          <cell r="B391" t="str">
            <v>1145P/P</v>
          </cell>
          <cell r="C391" t="str">
            <v xml:space="preserve"> - 250 g/l pyriméthanile - 250 g/l dithianon</v>
          </cell>
          <cell r="D391">
            <v>43676</v>
          </cell>
          <cell r="E391">
            <v>44042</v>
          </cell>
        </row>
        <row r="392">
          <cell r="B392" t="str">
            <v>1136P/P</v>
          </cell>
          <cell r="C392" t="str">
            <v xml:space="preserve"> - 240 g/l tebufenozide</v>
          </cell>
          <cell r="D392">
            <v>43676</v>
          </cell>
          <cell r="E392">
            <v>44042</v>
          </cell>
        </row>
        <row r="393">
          <cell r="B393" t="str">
            <v>1149P/P</v>
          </cell>
          <cell r="C393" t="str">
            <v xml:space="preserve"> - 600 g/l aclonifène</v>
          </cell>
          <cell r="D393">
            <v>44043</v>
          </cell>
          <cell r="E393">
            <v>44043</v>
          </cell>
        </row>
        <row r="394">
          <cell r="B394" t="str">
            <v>1158P/P</v>
          </cell>
          <cell r="C394" t="str">
            <v xml:space="preserve"> - 128 g/kg pyraclostrobine - 252 g/kg boscalid</v>
          </cell>
          <cell r="D394">
            <v>44043</v>
          </cell>
          <cell r="E394">
            <v>44043</v>
          </cell>
        </row>
        <row r="395">
          <cell r="B395" t="str">
            <v>1245P/P</v>
          </cell>
          <cell r="C395" t="str">
            <v xml:space="preserve"> - 600 g/l aclonifène</v>
          </cell>
          <cell r="D395">
            <v>44043</v>
          </cell>
          <cell r="E395">
            <v>44043</v>
          </cell>
        </row>
        <row r="396">
          <cell r="B396" t="str">
            <v>10363P/B</v>
          </cell>
          <cell r="C396" t="str">
            <v xml:space="preserve"> - 3,97 g/kg 2,4-D, sel de diméthylamine (3,3 g/kg 2,4-D) - 1,92 g/kg dicamba, sel de diméthylamine (1,6 g/kg dicamba)</v>
          </cell>
          <cell r="D396">
            <v>44053</v>
          </cell>
          <cell r="E396">
            <v>44053</v>
          </cell>
        </row>
        <row r="397">
          <cell r="B397" t="str">
            <v>1258P/P</v>
          </cell>
          <cell r="C397" t="str">
            <v xml:space="preserve"> - 19 g/l 6-benzyladénine - 19 g/l gibbérellines (mélange de GA4+GA7)</v>
          </cell>
          <cell r="D397">
            <v>44074</v>
          </cell>
          <cell r="E397">
            <v>44074</v>
          </cell>
        </row>
        <row r="398">
          <cell r="B398" t="str">
            <v>1034P/P</v>
          </cell>
          <cell r="C398" t="str">
            <v xml:space="preserve"> - 700 g/l métamitrone</v>
          </cell>
          <cell r="D398">
            <v>44074</v>
          </cell>
          <cell r="E398">
            <v>44074</v>
          </cell>
        </row>
        <row r="399">
          <cell r="B399" t="str">
            <v>6891P/B</v>
          </cell>
          <cell r="C399" t="str">
            <v xml:space="preserve"> - 0,0109 g/l extrait d’algues marines</v>
          </cell>
          <cell r="D399">
            <v>44074</v>
          </cell>
          <cell r="E399">
            <v>44074</v>
          </cell>
        </row>
        <row r="400">
          <cell r="B400" t="str">
            <v>9667G/B</v>
          </cell>
          <cell r="C400" t="str">
            <v xml:space="preserve"> - 0,05 g/l acétamipride - 6 g/l huile de colza (Synergiste)</v>
          </cell>
          <cell r="D400">
            <v>44074</v>
          </cell>
          <cell r="E400">
            <v>44074</v>
          </cell>
        </row>
        <row r="401">
          <cell r="B401" t="str">
            <v>1179P/P</v>
          </cell>
          <cell r="C401" t="str">
            <v xml:space="preserve"> - 25 g/l deltaméthrine</v>
          </cell>
          <cell r="D401">
            <v>44089</v>
          </cell>
          <cell r="E401">
            <v>44089</v>
          </cell>
        </row>
        <row r="402">
          <cell r="B402" t="str">
            <v>10239P/B</v>
          </cell>
          <cell r="C402" t="str">
            <v xml:space="preserve"> - 790 g/l triglycéride éthoxylé 10 OE</v>
          </cell>
          <cell r="D402">
            <v>44104</v>
          </cell>
          <cell r="E402">
            <v>44104</v>
          </cell>
        </row>
        <row r="403">
          <cell r="B403" t="str">
            <v>9563P/B</v>
          </cell>
          <cell r="C403" t="str">
            <v xml:space="preserve"> - 400 g/l chlorprophame</v>
          </cell>
          <cell r="D403">
            <v>44112</v>
          </cell>
          <cell r="E403">
            <v>44112</v>
          </cell>
        </row>
        <row r="404">
          <cell r="B404" t="str">
            <v>10738P/B</v>
          </cell>
          <cell r="C404" t="str">
            <v xml:space="preserve"> - 400 g/l chlorprophame</v>
          </cell>
          <cell r="D404">
            <v>44112</v>
          </cell>
          <cell r="E404">
            <v>44112</v>
          </cell>
        </row>
        <row r="405">
          <cell r="B405" t="str">
            <v>5479P/B</v>
          </cell>
          <cell r="C405" t="str">
            <v xml:space="preserve"> - 400 g/l chlorprophame</v>
          </cell>
          <cell r="D405">
            <v>44112</v>
          </cell>
          <cell r="E405">
            <v>44112</v>
          </cell>
        </row>
        <row r="406">
          <cell r="B406" t="str">
            <v>9729P/B</v>
          </cell>
          <cell r="C406" t="str">
            <v xml:space="preserve"> - 400 g/l chlorprophame</v>
          </cell>
          <cell r="D406">
            <v>44112</v>
          </cell>
          <cell r="E406">
            <v>44112</v>
          </cell>
        </row>
        <row r="407">
          <cell r="B407" t="str">
            <v>9984P/B</v>
          </cell>
          <cell r="C407" t="str">
            <v xml:space="preserve"> - 400 g/l chlorprophame</v>
          </cell>
          <cell r="D407">
            <v>44112</v>
          </cell>
          <cell r="E407">
            <v>44112</v>
          </cell>
        </row>
        <row r="408">
          <cell r="B408" t="str">
            <v>10119P/B</v>
          </cell>
          <cell r="C408" t="str">
            <v xml:space="preserve"> - 62,5 g/l fluxapyroxad - 62,5 g/l époxiconazole</v>
          </cell>
          <cell r="D408">
            <v>44135</v>
          </cell>
          <cell r="E408">
            <v>44135</v>
          </cell>
        </row>
        <row r="409">
          <cell r="B409" t="str">
            <v>1093P/P</v>
          </cell>
          <cell r="C409" t="str">
            <v xml:space="preserve"> - 62,5 g/l fluxapyroxad - 62,5 g/l époxiconazole</v>
          </cell>
          <cell r="D409">
            <v>44074</v>
          </cell>
          <cell r="E409">
            <v>44135</v>
          </cell>
        </row>
        <row r="410">
          <cell r="B410" t="str">
            <v>1268P/P</v>
          </cell>
          <cell r="C410" t="str">
            <v xml:space="preserve"> - 200 g/l diflufénican - 400 g/l flufénacet</v>
          </cell>
          <cell r="D410">
            <v>44135</v>
          </cell>
          <cell r="E410">
            <v>44135</v>
          </cell>
        </row>
        <row r="411">
          <cell r="B411" t="str">
            <v>1197P/P</v>
          </cell>
          <cell r="C411" t="str">
            <v xml:space="preserve"> - 125 g/l époxiconazole</v>
          </cell>
          <cell r="D411">
            <v>44074</v>
          </cell>
          <cell r="E411">
            <v>44135</v>
          </cell>
        </row>
        <row r="412">
          <cell r="B412" t="str">
            <v>1162P/P</v>
          </cell>
          <cell r="C412" t="str">
            <v xml:space="preserve"> - 800 g/kg fosétyl-aluminium</v>
          </cell>
          <cell r="D412">
            <v>43769</v>
          </cell>
          <cell r="E412">
            <v>44135</v>
          </cell>
        </row>
        <row r="413">
          <cell r="B413" t="str">
            <v>9821P/B</v>
          </cell>
          <cell r="C413" t="str">
            <v xml:space="preserve"> - 62,5 g/l époxiconazole - 200 g/l fenpropimorphe - 75 g/l métrafénone</v>
          </cell>
          <cell r="D413">
            <v>44135</v>
          </cell>
          <cell r="E413">
            <v>44135</v>
          </cell>
        </row>
        <row r="414">
          <cell r="B414" t="str">
            <v>9930P/B</v>
          </cell>
          <cell r="C414" t="str">
            <v xml:space="preserve"> - 83 g/l époxiconazole - 100 g/l métrafénone</v>
          </cell>
          <cell r="D414">
            <v>44135</v>
          </cell>
          <cell r="E414">
            <v>44135</v>
          </cell>
        </row>
        <row r="415">
          <cell r="B415" t="str">
            <v>10161P/B</v>
          </cell>
          <cell r="C415" t="str">
            <v xml:space="preserve"> - 41,6 g/l époxiconazole - 41,6 g/l fluxapyroxad - 66,6 g/l pyraclostrobine</v>
          </cell>
          <cell r="D415">
            <v>44135</v>
          </cell>
          <cell r="E415">
            <v>44135</v>
          </cell>
        </row>
        <row r="416">
          <cell r="B416" t="str">
            <v>1246P/P</v>
          </cell>
          <cell r="C416" t="str">
            <v xml:space="preserve"> - 41,6 g/l époxiconazole - 41,6 g/l fluxapyroxad - 66,6 g/l pyraclostrobine</v>
          </cell>
          <cell r="D416">
            <v>44074</v>
          </cell>
          <cell r="E416">
            <v>44135</v>
          </cell>
        </row>
        <row r="417">
          <cell r="B417" t="str">
            <v>1226P/P</v>
          </cell>
          <cell r="C417" t="str">
            <v xml:space="preserve"> - 360 g/l clomazone</v>
          </cell>
          <cell r="D417">
            <v>44012</v>
          </cell>
          <cell r="E417">
            <v>44135</v>
          </cell>
        </row>
        <row r="418">
          <cell r="B418" t="str">
            <v>9373P/B</v>
          </cell>
          <cell r="C418" t="str">
            <v xml:space="preserve"> - 42,9 g/l époxiconazole - 114,3 g/l pyraclostrobine - 214,3 g/l fenpropimorphe</v>
          </cell>
          <cell r="D418">
            <v>44135</v>
          </cell>
          <cell r="E418">
            <v>44135</v>
          </cell>
        </row>
        <row r="419">
          <cell r="B419" t="str">
            <v>10591P/B</v>
          </cell>
          <cell r="C419" t="str">
            <v xml:space="preserve"> - 50 g/l époxiconazole - 375 g/l folpet</v>
          </cell>
          <cell r="D419">
            <v>44135</v>
          </cell>
          <cell r="E419">
            <v>44135</v>
          </cell>
        </row>
        <row r="420">
          <cell r="B420" t="str">
            <v>10343P/B</v>
          </cell>
          <cell r="C420" t="str">
            <v xml:space="preserve"> - 100 g/l fenpropidine - 40 g/l époxiconazole</v>
          </cell>
          <cell r="D420">
            <v>44135</v>
          </cell>
          <cell r="E420">
            <v>44135</v>
          </cell>
        </row>
        <row r="421">
          <cell r="B421" t="str">
            <v>1228P/P</v>
          </cell>
          <cell r="C421" t="str">
            <v xml:space="preserve"> - 41,6 g/l époxiconazole - 41,6 g/l fluxapyroxad - 66,6 g/l pyraclostrobine</v>
          </cell>
          <cell r="D421">
            <v>44074</v>
          </cell>
          <cell r="E421">
            <v>44135</v>
          </cell>
        </row>
        <row r="422">
          <cell r="B422" t="str">
            <v>1219P/P</v>
          </cell>
          <cell r="C422" t="str">
            <v xml:space="preserve"> - 62,5 g/l époxiconazole - 62,5 g/l fluxapyroxad</v>
          </cell>
          <cell r="D422">
            <v>44074</v>
          </cell>
          <cell r="E422">
            <v>44135</v>
          </cell>
        </row>
        <row r="423">
          <cell r="B423" t="str">
            <v>1284P/P</v>
          </cell>
          <cell r="C423" t="str">
            <v xml:space="preserve"> - 62,5 g/l époxiconazole - 62,5 g/l fluxapyroxad</v>
          </cell>
          <cell r="D423">
            <v>44074</v>
          </cell>
          <cell r="E423">
            <v>44135</v>
          </cell>
        </row>
        <row r="424">
          <cell r="B424" t="str">
            <v>1147P/P</v>
          </cell>
          <cell r="C424" t="str">
            <v xml:space="preserve"> - 800 g/kg fosétyl-aluminium</v>
          </cell>
          <cell r="D424">
            <v>43769</v>
          </cell>
          <cell r="E424">
            <v>44135</v>
          </cell>
        </row>
        <row r="425">
          <cell r="B425" t="str">
            <v>9985P/B</v>
          </cell>
          <cell r="C425" t="str">
            <v xml:space="preserve"> - 140 g/l boscalid - 50 g/l époxiconazole</v>
          </cell>
          <cell r="D425">
            <v>44135</v>
          </cell>
          <cell r="E425">
            <v>44135</v>
          </cell>
        </row>
        <row r="426">
          <cell r="B426" t="str">
            <v>10696P/B</v>
          </cell>
          <cell r="C426" t="str">
            <v xml:space="preserve"> - 125 g/l époxiconazole</v>
          </cell>
          <cell r="D426">
            <v>44135</v>
          </cell>
          <cell r="E426">
            <v>44135</v>
          </cell>
        </row>
        <row r="427">
          <cell r="B427" t="str">
            <v>10702P/B</v>
          </cell>
          <cell r="C427" t="str">
            <v xml:space="preserve"> - 100 g/l époxiconazole - 100 g/l azoxystrobine</v>
          </cell>
          <cell r="D427">
            <v>44135</v>
          </cell>
          <cell r="E427">
            <v>44135</v>
          </cell>
        </row>
        <row r="428">
          <cell r="B428" t="str">
            <v>10378P/B</v>
          </cell>
          <cell r="C428" t="str">
            <v xml:space="preserve"> - 125 g/l isopyrazam - 90 g/l époxiconazole</v>
          </cell>
          <cell r="D428">
            <v>44135</v>
          </cell>
          <cell r="E428">
            <v>44135</v>
          </cell>
        </row>
        <row r="429">
          <cell r="B429" t="str">
            <v>9908P/B</v>
          </cell>
          <cell r="C429" t="str">
            <v xml:space="preserve"> - 83 g/l époxiconazole</v>
          </cell>
          <cell r="D429">
            <v>44135</v>
          </cell>
          <cell r="E429">
            <v>44135</v>
          </cell>
        </row>
        <row r="430">
          <cell r="B430" t="str">
            <v>8473P/B</v>
          </cell>
          <cell r="C430" t="str">
            <v xml:space="preserve"> - 250 g/l fenpropimorphe - 84 g/l époxiconazole</v>
          </cell>
          <cell r="D430">
            <v>44135</v>
          </cell>
          <cell r="E430">
            <v>44135</v>
          </cell>
        </row>
        <row r="431">
          <cell r="B431" t="str">
            <v>1095P/P</v>
          </cell>
          <cell r="C431" t="str">
            <v xml:space="preserve"> - 37,5 g/l époxiconazole - 27,5 g/l metconazole (cis/trans 84/16)</v>
          </cell>
          <cell r="D431">
            <v>44074</v>
          </cell>
          <cell r="E431">
            <v>44135</v>
          </cell>
        </row>
        <row r="432">
          <cell r="B432" t="str">
            <v>9888P/B</v>
          </cell>
          <cell r="C432" t="str">
            <v xml:space="preserve"> - 37,5 g/l époxiconazole - 27,5 g/l metconazole (cis/trans 84/16)</v>
          </cell>
          <cell r="D432">
            <v>44135</v>
          </cell>
          <cell r="E432">
            <v>44135</v>
          </cell>
        </row>
        <row r="433">
          <cell r="B433" t="str">
            <v>9825P/B</v>
          </cell>
          <cell r="C433" t="str">
            <v xml:space="preserve"> - 62,5 g/l époxiconazole - 200 g/l fenpropimorphe - 75 g/l métrafénone</v>
          </cell>
          <cell r="D433">
            <v>44135</v>
          </cell>
          <cell r="E433">
            <v>44135</v>
          </cell>
        </row>
        <row r="434">
          <cell r="B434" t="str">
            <v>1031P/P</v>
          </cell>
          <cell r="C434" t="str">
            <v xml:space="preserve"> - 500 g/kg pirimicarbe</v>
          </cell>
          <cell r="D434">
            <v>43769</v>
          </cell>
          <cell r="E434">
            <v>44135</v>
          </cell>
        </row>
        <row r="435">
          <cell r="B435" t="str">
            <v>1097P/P</v>
          </cell>
          <cell r="C435" t="str">
            <v xml:space="preserve"> - 125 g/l époxiconazole</v>
          </cell>
          <cell r="D435">
            <v>44074</v>
          </cell>
          <cell r="E435">
            <v>44135</v>
          </cell>
        </row>
        <row r="436">
          <cell r="B436" t="str">
            <v>10737P/B</v>
          </cell>
          <cell r="C436" t="str">
            <v xml:space="preserve"> - 125 g/l époxiconazole</v>
          </cell>
          <cell r="D436">
            <v>44135</v>
          </cell>
          <cell r="E436">
            <v>44135</v>
          </cell>
        </row>
        <row r="437">
          <cell r="B437" t="str">
            <v>10995P/B</v>
          </cell>
          <cell r="C437" t="str">
            <v xml:space="preserve"> - 125 g/l époxiconazole</v>
          </cell>
          <cell r="D437">
            <v>44135</v>
          </cell>
          <cell r="E437">
            <v>44135</v>
          </cell>
        </row>
        <row r="438">
          <cell r="B438" t="str">
            <v>1159P/P</v>
          </cell>
          <cell r="C438" t="str">
            <v xml:space="preserve"> - 250 g/l pyriméthanile - 250 g/l dithianon</v>
          </cell>
          <cell r="D438">
            <v>43769</v>
          </cell>
          <cell r="E438">
            <v>44135</v>
          </cell>
        </row>
        <row r="439">
          <cell r="B439" t="str">
            <v>9290P/B</v>
          </cell>
          <cell r="C439" t="str">
            <v xml:space="preserve"> - 133 g/l pyraclostrobine - 50 g/l époxiconazole</v>
          </cell>
          <cell r="D439">
            <v>44135</v>
          </cell>
          <cell r="E439">
            <v>44135</v>
          </cell>
        </row>
        <row r="440">
          <cell r="B440" t="str">
            <v>1209P/P</v>
          </cell>
          <cell r="C440" t="str">
            <v xml:space="preserve"> - 125 g/l époxiconazole</v>
          </cell>
          <cell r="D440">
            <v>44074</v>
          </cell>
          <cell r="E440">
            <v>44135</v>
          </cell>
        </row>
        <row r="441">
          <cell r="B441" t="str">
            <v>9738P/B</v>
          </cell>
          <cell r="C441" t="str">
            <v xml:space="preserve"> - 125 g/l époxiconazole</v>
          </cell>
          <cell r="D441">
            <v>44135</v>
          </cell>
          <cell r="E441">
            <v>44135</v>
          </cell>
        </row>
        <row r="442">
          <cell r="B442" t="str">
            <v>1023P/P</v>
          </cell>
          <cell r="C442" t="str">
            <v xml:space="preserve"> - 400 g/l pyriméthanile</v>
          </cell>
          <cell r="D442">
            <v>43769</v>
          </cell>
          <cell r="E442">
            <v>44135</v>
          </cell>
        </row>
        <row r="443">
          <cell r="B443" t="str">
            <v>10368P/B</v>
          </cell>
          <cell r="C443" t="str">
            <v xml:space="preserve"> - 125 g/l isopyrazam - 90 g/l époxiconazole</v>
          </cell>
          <cell r="D443">
            <v>44135</v>
          </cell>
          <cell r="E443">
            <v>44135</v>
          </cell>
        </row>
        <row r="444">
          <cell r="B444" t="str">
            <v>10847P/B</v>
          </cell>
          <cell r="C444" t="str">
            <v xml:space="preserve"> - 125 g/l époxiconazole</v>
          </cell>
          <cell r="D444">
            <v>44135</v>
          </cell>
          <cell r="E444">
            <v>44135</v>
          </cell>
        </row>
        <row r="445">
          <cell r="B445" t="str">
            <v>1054P/P</v>
          </cell>
          <cell r="C445" t="str">
            <v xml:space="preserve"> - 375 g/kg cyprodinil - 250 g/kg fludioxonyl</v>
          </cell>
          <cell r="D445">
            <v>44104</v>
          </cell>
          <cell r="E445">
            <v>44135</v>
          </cell>
        </row>
        <row r="446">
          <cell r="B446" t="str">
            <v>10348P/B</v>
          </cell>
          <cell r="C446" t="str">
            <v xml:space="preserve"> - 125 g/l époxiconazole</v>
          </cell>
          <cell r="D446">
            <v>44135</v>
          </cell>
          <cell r="E446">
            <v>44135</v>
          </cell>
        </row>
        <row r="447">
          <cell r="B447" t="str">
            <v>10155P/B</v>
          </cell>
          <cell r="C447" t="str">
            <v xml:space="preserve"> - 50 g/l époxiconazole - 60 g/l pyraclostrobine - 140 g/l boscalid</v>
          </cell>
          <cell r="D447">
            <v>44135</v>
          </cell>
          <cell r="E447">
            <v>44135</v>
          </cell>
        </row>
        <row r="448">
          <cell r="B448" t="str">
            <v>1171P/P</v>
          </cell>
          <cell r="C448" t="str">
            <v xml:space="preserve"> - 375 g/kg cyprodinil - 250 g/kg fludioxonyl</v>
          </cell>
          <cell r="D448">
            <v>44012</v>
          </cell>
          <cell r="E448">
            <v>44135</v>
          </cell>
        </row>
        <row r="449">
          <cell r="B449" t="str">
            <v>10506P/B</v>
          </cell>
          <cell r="C449" t="str">
            <v xml:space="preserve"> - 200 g/l azoxystrobine - 100 g/l époxiconazole</v>
          </cell>
          <cell r="D449">
            <v>44135</v>
          </cell>
          <cell r="E449">
            <v>44135</v>
          </cell>
        </row>
        <row r="450">
          <cell r="B450" t="str">
            <v>9082P/B</v>
          </cell>
          <cell r="C450" t="str">
            <v xml:space="preserve"> - 700 g/kg métamitrone</v>
          </cell>
          <cell r="D450">
            <v>43799</v>
          </cell>
          <cell r="E450">
            <v>44165</v>
          </cell>
        </row>
        <row r="451">
          <cell r="B451" t="str">
            <v>6590P/B</v>
          </cell>
          <cell r="C451" t="str">
            <v xml:space="preserve"> - 524 g/l bentazone, sel de sodium (480 g/l bentazone)</v>
          </cell>
          <cell r="D451">
            <v>43799</v>
          </cell>
          <cell r="E451">
            <v>44165</v>
          </cell>
        </row>
        <row r="452">
          <cell r="B452" t="str">
            <v>9538P/B</v>
          </cell>
          <cell r="C452" t="str">
            <v xml:space="preserve"> - 450 g/kg cymoxanil</v>
          </cell>
          <cell r="D452">
            <v>43799</v>
          </cell>
          <cell r="E452">
            <v>44165</v>
          </cell>
        </row>
        <row r="453">
          <cell r="B453" t="str">
            <v>9707P/B</v>
          </cell>
          <cell r="C453" t="str">
            <v xml:space="preserve"> - 40 g/l nicosulfuron</v>
          </cell>
          <cell r="D453">
            <v>44165</v>
          </cell>
          <cell r="E453">
            <v>44165</v>
          </cell>
        </row>
        <row r="454">
          <cell r="B454" t="str">
            <v>10405P/B</v>
          </cell>
          <cell r="C454" t="str">
            <v xml:space="preserve"> - 40 g/l nicosulfuron</v>
          </cell>
          <cell r="D454">
            <v>44165</v>
          </cell>
          <cell r="E454">
            <v>44165</v>
          </cell>
        </row>
        <row r="455">
          <cell r="B455" t="str">
            <v>9083P/B</v>
          </cell>
          <cell r="C455" t="str">
            <v xml:space="preserve"> - 700 g/kg métamitrone</v>
          </cell>
          <cell r="D455">
            <v>43799</v>
          </cell>
          <cell r="E455">
            <v>44165</v>
          </cell>
        </row>
        <row r="456">
          <cell r="B456" t="str">
            <v>10175P/B</v>
          </cell>
          <cell r="C456" t="str">
            <v xml:space="preserve"> - 480 g/l bentazone</v>
          </cell>
          <cell r="D456">
            <v>43799</v>
          </cell>
          <cell r="E456">
            <v>44165</v>
          </cell>
        </row>
        <row r="457">
          <cell r="B457" t="str">
            <v>9706P/B</v>
          </cell>
          <cell r="C457" t="str">
            <v xml:space="preserve"> - 40 g/l nicosulfuron</v>
          </cell>
          <cell r="D457">
            <v>44165</v>
          </cell>
          <cell r="E457">
            <v>44165</v>
          </cell>
        </row>
        <row r="458">
          <cell r="B458" t="str">
            <v>9720P/B</v>
          </cell>
          <cell r="C458" t="str">
            <v xml:space="preserve"> - 680 g/kg mancozèbe - 45 g/kg cymoxanil</v>
          </cell>
          <cell r="D458">
            <v>44165</v>
          </cell>
          <cell r="E458">
            <v>44165</v>
          </cell>
        </row>
        <row r="459">
          <cell r="B459" t="str">
            <v>8308P/B</v>
          </cell>
          <cell r="C459" t="str">
            <v xml:space="preserve"> - 250 g/l oxamyl</v>
          </cell>
          <cell r="D459">
            <v>44165</v>
          </cell>
          <cell r="E459">
            <v>44165</v>
          </cell>
        </row>
        <row r="460">
          <cell r="B460" t="str">
            <v>1296P/P</v>
          </cell>
          <cell r="C460" t="str">
            <v xml:space="preserve"> - 2 g/l iodosulfuron-méthyl-sodium - 10,409 g/l mésosulfuron-méthyl-sodium (10 g/l mésosulfuron-méthyl) - 30 g/l méfenpyr-diéthyl (Phytoprotecteur)</v>
          </cell>
          <cell r="D460">
            <v>44166</v>
          </cell>
          <cell r="E460">
            <v>44166</v>
          </cell>
        </row>
        <row r="461">
          <cell r="B461" t="str">
            <v>1116P/P</v>
          </cell>
          <cell r="C461" t="str">
            <v xml:space="preserve"> - 700 g/kg dithianon</v>
          </cell>
          <cell r="D461">
            <v>44166</v>
          </cell>
          <cell r="E461">
            <v>44166</v>
          </cell>
        </row>
        <row r="462">
          <cell r="B462" t="str">
            <v>1051P/P</v>
          </cell>
          <cell r="C462" t="str">
            <v xml:space="preserve"> - 700 g/kg dithianon</v>
          </cell>
          <cell r="D462">
            <v>44166</v>
          </cell>
          <cell r="E462">
            <v>44166</v>
          </cell>
        </row>
        <row r="463">
          <cell r="B463" t="str">
            <v>1297P/P</v>
          </cell>
          <cell r="C463" t="str">
            <v xml:space="preserve"> - 800 g/kg fosétyl-aluminium</v>
          </cell>
          <cell r="D463">
            <v>44166</v>
          </cell>
          <cell r="E463">
            <v>44166</v>
          </cell>
        </row>
        <row r="464">
          <cell r="B464" t="str">
            <v>984P/P</v>
          </cell>
          <cell r="C464" t="str">
            <v xml:space="preserve"> - 500 g/kg prochloraz complexe de chlorure de manganèse (461 g/kg prochloraz)</v>
          </cell>
          <cell r="D464">
            <v>44166</v>
          </cell>
          <cell r="E464">
            <v>44166</v>
          </cell>
        </row>
        <row r="465">
          <cell r="B465" t="str">
            <v>1329P/P</v>
          </cell>
          <cell r="C465" t="str">
            <v xml:space="preserve"> - 288,12 g/l fluroxypyr-meptyl (200 g/l fluroxypyr)</v>
          </cell>
          <cell r="D465">
            <v>44167</v>
          </cell>
          <cell r="E465">
            <v>44167</v>
          </cell>
        </row>
        <row r="466">
          <cell r="B466" t="str">
            <v>1253P/P</v>
          </cell>
          <cell r="C466" t="str">
            <v xml:space="preserve"> - 250 g/l difénoconazole</v>
          </cell>
          <cell r="D466">
            <v>44167</v>
          </cell>
          <cell r="E466">
            <v>44167</v>
          </cell>
        </row>
        <row r="467">
          <cell r="B467" t="str">
            <v>1128P/P</v>
          </cell>
          <cell r="C467" t="str">
            <v xml:space="preserve"> - 250 g/l pyriméthanile - 250 g/l dithianon</v>
          </cell>
          <cell r="D467">
            <v>44167</v>
          </cell>
          <cell r="E467">
            <v>44167</v>
          </cell>
        </row>
        <row r="468">
          <cell r="B468" t="str">
            <v>1118P/P</v>
          </cell>
          <cell r="C468" t="str">
            <v xml:space="preserve"> - 500 g/l thiophanate-méthyl</v>
          </cell>
          <cell r="D468">
            <v>44172</v>
          </cell>
          <cell r="E468">
            <v>44172</v>
          </cell>
        </row>
        <row r="469">
          <cell r="B469" t="str">
            <v>1213P/P</v>
          </cell>
          <cell r="C469" t="str">
            <v xml:space="preserve"> - 200 g/kg tembotrione - 100 g/kg isoxadifen-éthyl (Phytoprotecteur)</v>
          </cell>
          <cell r="D469">
            <v>44180</v>
          </cell>
          <cell r="E469">
            <v>44180</v>
          </cell>
        </row>
        <row r="470">
          <cell r="B470" t="str">
            <v>1040P/P</v>
          </cell>
          <cell r="C470" t="str">
            <v xml:space="preserve"> - 480 g/l éthéphon</v>
          </cell>
          <cell r="D470">
            <v>44186</v>
          </cell>
          <cell r="E470">
            <v>44186</v>
          </cell>
        </row>
        <row r="471">
          <cell r="B471" t="str">
            <v>8758P/B</v>
          </cell>
          <cell r="C471" t="str">
            <v xml:space="preserve"> - 800 g/kg captane</v>
          </cell>
          <cell r="D471">
            <v>44196</v>
          </cell>
          <cell r="E471">
            <v>44196</v>
          </cell>
        </row>
        <row r="472">
          <cell r="B472" t="str">
            <v>10069P/B</v>
          </cell>
          <cell r="C472" t="str">
            <v xml:space="preserve"> - 500 g/l propyzamide</v>
          </cell>
          <cell r="D472">
            <v>43830</v>
          </cell>
          <cell r="E472">
            <v>44196</v>
          </cell>
        </row>
        <row r="473">
          <cell r="B473" t="str">
            <v>1165P/P</v>
          </cell>
          <cell r="C473" t="str">
            <v xml:space="preserve"> - 360 g/l clomazone</v>
          </cell>
          <cell r="D473">
            <v>43951</v>
          </cell>
          <cell r="E473">
            <v>44196</v>
          </cell>
        </row>
        <row r="474">
          <cell r="B474" t="str">
            <v>1176P/P</v>
          </cell>
          <cell r="C474" t="str">
            <v xml:space="preserve"> - 500 g/l cyperméthrine</v>
          </cell>
          <cell r="D474">
            <v>43951</v>
          </cell>
          <cell r="E474">
            <v>44196</v>
          </cell>
        </row>
        <row r="475">
          <cell r="B475" t="str">
            <v>1125P/P</v>
          </cell>
          <cell r="C475" t="str">
            <v xml:space="preserve"> - 18 g/l abamectine</v>
          </cell>
          <cell r="D475">
            <v>44135</v>
          </cell>
          <cell r="E475">
            <v>44196</v>
          </cell>
        </row>
        <row r="476">
          <cell r="B476" t="str">
            <v>9265P/B</v>
          </cell>
          <cell r="C476" t="str">
            <v xml:space="preserve"> - 125 g/l silthiofam</v>
          </cell>
          <cell r="D476">
            <v>43830</v>
          </cell>
          <cell r="E476">
            <v>44196</v>
          </cell>
        </row>
        <row r="477">
          <cell r="B477" t="str">
            <v>1122P/P</v>
          </cell>
          <cell r="C477" t="str">
            <v xml:space="preserve"> - 60 g/l nicosulfuron</v>
          </cell>
          <cell r="D477">
            <v>44012</v>
          </cell>
          <cell r="E477">
            <v>44196</v>
          </cell>
        </row>
        <row r="478">
          <cell r="B478" t="str">
            <v>1135P/P</v>
          </cell>
          <cell r="C478" t="str">
            <v xml:space="preserve"> - 100 g/l penconazole</v>
          </cell>
          <cell r="D478">
            <v>44012</v>
          </cell>
          <cell r="E478">
            <v>44196</v>
          </cell>
        </row>
        <row r="479">
          <cell r="B479" t="str">
            <v>9934P/B</v>
          </cell>
          <cell r="C479" t="str">
            <v xml:space="preserve"> - 400 g/l propyzamide</v>
          </cell>
          <cell r="D479">
            <v>43830</v>
          </cell>
          <cell r="E479">
            <v>44196</v>
          </cell>
        </row>
        <row r="480">
          <cell r="B480" t="str">
            <v>9850P/B</v>
          </cell>
          <cell r="C480" t="str">
            <v xml:space="preserve"> - 400 g/l propyzamide</v>
          </cell>
          <cell r="D480">
            <v>43830</v>
          </cell>
          <cell r="E480">
            <v>44196</v>
          </cell>
        </row>
        <row r="481">
          <cell r="B481" t="str">
            <v>9892P/B</v>
          </cell>
          <cell r="C481" t="str">
            <v xml:space="preserve"> - 400 g/l propyzamide</v>
          </cell>
          <cell r="D481">
            <v>43830</v>
          </cell>
          <cell r="E481">
            <v>44196</v>
          </cell>
        </row>
        <row r="482">
          <cell r="B482" t="str">
            <v>10154P/B</v>
          </cell>
          <cell r="C482" t="str">
            <v xml:space="preserve"> - 400 g/l propyzamide</v>
          </cell>
          <cell r="D482">
            <v>43830</v>
          </cell>
          <cell r="E482">
            <v>44196</v>
          </cell>
        </row>
        <row r="483">
          <cell r="B483" t="str">
            <v>10926P/B</v>
          </cell>
          <cell r="C483" t="str">
            <v xml:space="preserve"> - 88,27 g/l fludioxonyl - 34,24 g/l métalaxyl-M - 176,42 g/l sedaxane</v>
          </cell>
          <cell r="D483">
            <v>44224</v>
          </cell>
          <cell r="E483">
            <v>44224</v>
          </cell>
        </row>
        <row r="484">
          <cell r="B484" t="str">
            <v>1218P/P</v>
          </cell>
          <cell r="C484" t="str">
            <v xml:space="preserve"> - 150 g/l prothioconazole - 75 g/l bixafen</v>
          </cell>
          <cell r="D484">
            <v>43861</v>
          </cell>
          <cell r="E484">
            <v>44227</v>
          </cell>
        </row>
        <row r="485">
          <cell r="B485" t="str">
            <v>9643P/B</v>
          </cell>
          <cell r="C485" t="str">
            <v xml:space="preserve"> - 650 g/kg mancozèbe - 45 g/kg cymoxanil</v>
          </cell>
          <cell r="D485">
            <v>43861</v>
          </cell>
          <cell r="E485">
            <v>44227</v>
          </cell>
        </row>
        <row r="486">
          <cell r="B486" t="str">
            <v>9632P/B</v>
          </cell>
          <cell r="C486" t="str">
            <v xml:space="preserve"> - 650 g/kg mancozèbe - 45 g/kg cymoxanil</v>
          </cell>
          <cell r="D486">
            <v>43861</v>
          </cell>
          <cell r="E486">
            <v>44227</v>
          </cell>
        </row>
        <row r="487">
          <cell r="B487" t="str">
            <v>9685P/B</v>
          </cell>
          <cell r="C487" t="str">
            <v>CYMOXANIL
MANCOZEBE</v>
          </cell>
          <cell r="D487">
            <v>43861</v>
          </cell>
          <cell r="E487">
            <v>44227</v>
          </cell>
        </row>
        <row r="488">
          <cell r="B488" t="str">
            <v>7814P/B</v>
          </cell>
          <cell r="C488" t="str">
            <v xml:space="preserve"> - 800 g/kg mancozèbe</v>
          </cell>
          <cell r="D488">
            <v>43861</v>
          </cell>
          <cell r="E488">
            <v>44227</v>
          </cell>
        </row>
        <row r="489">
          <cell r="B489" t="str">
            <v>10531P/B</v>
          </cell>
          <cell r="C489" t="str">
            <v xml:space="preserve"> - 50 g/kg cymoxanil - 680 g/kg mancozèbe</v>
          </cell>
          <cell r="D489">
            <v>43861</v>
          </cell>
          <cell r="E489">
            <v>44227</v>
          </cell>
        </row>
        <row r="490">
          <cell r="B490" t="str">
            <v>9274P/B</v>
          </cell>
          <cell r="C490" t="str">
            <v xml:space="preserve"> - 750 g/kg mancozèbe</v>
          </cell>
          <cell r="D490">
            <v>43861</v>
          </cell>
          <cell r="E490">
            <v>44227</v>
          </cell>
        </row>
        <row r="491">
          <cell r="B491" t="str">
            <v>1349P/P</v>
          </cell>
          <cell r="C491" t="str">
            <v xml:space="preserve"> - 680 g/kg mancozèbe - 45 g/kg cymoxanil</v>
          </cell>
          <cell r="D491">
            <v>44228</v>
          </cell>
          <cell r="E491">
            <v>44228</v>
          </cell>
        </row>
        <row r="492">
          <cell r="B492" t="str">
            <v>9545P/B</v>
          </cell>
          <cell r="C492" t="str">
            <v xml:space="preserve"> - 240 g/l thiacloprid</v>
          </cell>
          <cell r="D492">
            <v>44138</v>
          </cell>
          <cell r="E492">
            <v>44230</v>
          </cell>
        </row>
        <row r="493">
          <cell r="B493" t="str">
            <v>9352P/B</v>
          </cell>
          <cell r="C493" t="str">
            <v xml:space="preserve"> - 480 g/l thiacloprid</v>
          </cell>
          <cell r="D493">
            <v>44138</v>
          </cell>
          <cell r="E493">
            <v>44230</v>
          </cell>
        </row>
        <row r="494">
          <cell r="B494" t="str">
            <v>1132P/P</v>
          </cell>
          <cell r="C494" t="str">
            <v xml:space="preserve"> - 480 g/l thiacloprid</v>
          </cell>
          <cell r="D494">
            <v>44138</v>
          </cell>
          <cell r="E494">
            <v>44230</v>
          </cell>
        </row>
        <row r="495">
          <cell r="B495" t="str">
            <v>1184P/P</v>
          </cell>
          <cell r="C495" t="str">
            <v xml:space="preserve"> - 480 g/l thiacloprid</v>
          </cell>
          <cell r="D495">
            <v>44138</v>
          </cell>
          <cell r="E495">
            <v>44230</v>
          </cell>
        </row>
        <row r="496">
          <cell r="B496" t="str">
            <v>1222P/P</v>
          </cell>
          <cell r="C496" t="str">
            <v xml:space="preserve"> - 240 g/l thiacloprid</v>
          </cell>
          <cell r="D496">
            <v>44138</v>
          </cell>
          <cell r="E496">
            <v>44230</v>
          </cell>
        </row>
        <row r="497">
          <cell r="B497" t="str">
            <v>9915P/B</v>
          </cell>
          <cell r="C497" t="str">
            <v xml:space="preserve"> - 5,0E+09 CFU/g Aureobasidium pullulans (souches DSM 14940 et DSM 14941)</v>
          </cell>
          <cell r="D497">
            <v>43890</v>
          </cell>
          <cell r="E497">
            <v>44255</v>
          </cell>
        </row>
        <row r="498">
          <cell r="B498" t="str">
            <v>1299P/P</v>
          </cell>
          <cell r="C498" t="str">
            <v xml:space="preserve"> - 200 g/l fluopyrame - 200 g/l tébuconazole</v>
          </cell>
          <cell r="D498">
            <v>44272</v>
          </cell>
          <cell r="E498">
            <v>44272</v>
          </cell>
        </row>
        <row r="499">
          <cell r="B499" t="str">
            <v>9358P/B</v>
          </cell>
          <cell r="C499" t="str">
            <v xml:space="preserve"> - 700 g/l métamitrone</v>
          </cell>
          <cell r="D499">
            <v>43921</v>
          </cell>
          <cell r="E499">
            <v>44286</v>
          </cell>
        </row>
        <row r="500">
          <cell r="B500" t="str">
            <v>1073P/P</v>
          </cell>
          <cell r="C500" t="str">
            <v xml:space="preserve"> - 500 g/kg diméthomorphe</v>
          </cell>
          <cell r="D500">
            <v>43677</v>
          </cell>
          <cell r="E500">
            <v>44286</v>
          </cell>
        </row>
        <row r="501">
          <cell r="B501" t="str">
            <v>9161P/B</v>
          </cell>
          <cell r="C501" t="str">
            <v xml:space="preserve"> - 700 g/l métamitrone</v>
          </cell>
          <cell r="D501">
            <v>43921</v>
          </cell>
          <cell r="E501">
            <v>44286</v>
          </cell>
        </row>
        <row r="502">
          <cell r="B502" t="str">
            <v>1115P/P</v>
          </cell>
          <cell r="C502" t="str">
            <v xml:space="preserve"> - 800 g/kg captane</v>
          </cell>
          <cell r="D502">
            <v>43677</v>
          </cell>
          <cell r="E502">
            <v>44286</v>
          </cell>
        </row>
        <row r="503">
          <cell r="B503" t="str">
            <v>1108P/P</v>
          </cell>
          <cell r="C503" t="str">
            <v xml:space="preserve"> - 50 g/l cyflufénamid</v>
          </cell>
          <cell r="D503">
            <v>44012</v>
          </cell>
          <cell r="E503">
            <v>44286</v>
          </cell>
        </row>
        <row r="504">
          <cell r="B504" t="str">
            <v>1259P/P</v>
          </cell>
          <cell r="C504" t="str">
            <v xml:space="preserve"> - 300 g/l métrafénone</v>
          </cell>
          <cell r="D504">
            <v>44074</v>
          </cell>
          <cell r="E504">
            <v>44316</v>
          </cell>
        </row>
        <row r="505">
          <cell r="B505" t="str">
            <v>9835P/B</v>
          </cell>
          <cell r="C505" t="str">
            <v xml:space="preserve"> - 25 g/l béta-cyfluthrine</v>
          </cell>
          <cell r="D505">
            <v>44196</v>
          </cell>
          <cell r="E505">
            <v>44316</v>
          </cell>
        </row>
        <row r="506">
          <cell r="B506" t="str">
            <v>1238P/P</v>
          </cell>
          <cell r="C506" t="str">
            <v xml:space="preserve"> - 100 g/l clopyralid</v>
          </cell>
          <cell r="D506">
            <v>44227</v>
          </cell>
          <cell r="E506">
            <v>44316</v>
          </cell>
        </row>
        <row r="507">
          <cell r="B507" t="str">
            <v>9798P/B</v>
          </cell>
          <cell r="C507" t="str">
            <v xml:space="preserve"> - 99 g/l copolymère styrène/acrylique</v>
          </cell>
          <cell r="D507">
            <v>43951</v>
          </cell>
          <cell r="E507">
            <v>44316</v>
          </cell>
        </row>
        <row r="508">
          <cell r="B508" t="str">
            <v>9335P/B</v>
          </cell>
          <cell r="C508" t="str">
            <v xml:space="preserve"> - 700 g/kg thiamethoxam</v>
          </cell>
          <cell r="D508">
            <v>44135</v>
          </cell>
          <cell r="E508">
            <v>44347</v>
          </cell>
        </row>
        <row r="509">
          <cell r="B509" t="str">
            <v>10452P/B</v>
          </cell>
          <cell r="C509" t="str">
            <v xml:space="preserve"> - 600 g/l pethoxamid</v>
          </cell>
          <cell r="D509">
            <v>43982</v>
          </cell>
          <cell r="E509">
            <v>44347</v>
          </cell>
        </row>
        <row r="510">
          <cell r="B510" t="str">
            <v>1168P/P</v>
          </cell>
          <cell r="C510" t="str">
            <v xml:space="preserve"> - 125 g/l dithianon - 561 g/l phosphonates de potassium</v>
          </cell>
          <cell r="D510">
            <v>44371</v>
          </cell>
          <cell r="E510">
            <v>44371</v>
          </cell>
        </row>
        <row r="511">
          <cell r="B511" t="str">
            <v>1348P/P</v>
          </cell>
          <cell r="C511" t="str">
            <v xml:space="preserve"> - 500 g/l diflufénican</v>
          </cell>
          <cell r="D511">
            <v>44371</v>
          </cell>
          <cell r="E511">
            <v>44371</v>
          </cell>
        </row>
        <row r="512">
          <cell r="B512" t="str">
            <v>987P/P</v>
          </cell>
          <cell r="C512" t="str">
            <v xml:space="preserve"> - 500 g/l clofentézine</v>
          </cell>
          <cell r="D512">
            <v>44012</v>
          </cell>
          <cell r="E512">
            <v>44377</v>
          </cell>
        </row>
        <row r="513">
          <cell r="B513" t="str">
            <v>7785P/B</v>
          </cell>
          <cell r="C513" t="str">
            <v xml:space="preserve"> - 480 g/l triallate</v>
          </cell>
          <cell r="D513">
            <v>44012</v>
          </cell>
          <cell r="E513">
            <v>44377</v>
          </cell>
        </row>
        <row r="514">
          <cell r="B514" t="str">
            <v>9050P/B</v>
          </cell>
          <cell r="C514" t="str">
            <v xml:space="preserve"> - 430 g/l chloridazon</v>
          </cell>
          <cell r="D514">
            <v>44104</v>
          </cell>
          <cell r="E514">
            <v>44377</v>
          </cell>
        </row>
        <row r="515">
          <cell r="B515" t="str">
            <v>8712P/B</v>
          </cell>
          <cell r="C515" t="str">
            <v xml:space="preserve"> - 520 g/l chloridazon</v>
          </cell>
          <cell r="D515">
            <v>44104</v>
          </cell>
          <cell r="E515">
            <v>44377</v>
          </cell>
        </row>
        <row r="516">
          <cell r="B516" t="str">
            <v>9137P/B</v>
          </cell>
          <cell r="C516" t="str">
            <v xml:space="preserve"> - 520 g/l chloridazon</v>
          </cell>
          <cell r="D516">
            <v>44104</v>
          </cell>
          <cell r="E516">
            <v>44377</v>
          </cell>
        </row>
        <row r="517">
          <cell r="B517" t="str">
            <v>6931P/B</v>
          </cell>
          <cell r="C517" t="str">
            <v xml:space="preserve"> - 430 g/l chloridazon</v>
          </cell>
          <cell r="D517">
            <v>44104</v>
          </cell>
          <cell r="E517">
            <v>44377</v>
          </cell>
        </row>
        <row r="518">
          <cell r="B518" t="str">
            <v>1077P/P</v>
          </cell>
          <cell r="C518" t="str">
            <v xml:space="preserve"> - 250 g/l difénoconazole</v>
          </cell>
          <cell r="D518">
            <v>44012</v>
          </cell>
          <cell r="E518">
            <v>44377</v>
          </cell>
        </row>
        <row r="519">
          <cell r="B519" t="str">
            <v>1154P/P</v>
          </cell>
          <cell r="C519" t="str">
            <v xml:space="preserve"> - 250 g/l difénoconazole</v>
          </cell>
          <cell r="D519">
            <v>44012</v>
          </cell>
          <cell r="E519">
            <v>44377</v>
          </cell>
        </row>
        <row r="520">
          <cell r="B520" t="str">
            <v>1078P/P</v>
          </cell>
          <cell r="C520" t="str">
            <v xml:space="preserve"> - 250 g/l difénoconazole</v>
          </cell>
          <cell r="D520">
            <v>44012</v>
          </cell>
          <cell r="E520">
            <v>44377</v>
          </cell>
        </row>
        <row r="521">
          <cell r="B521" t="str">
            <v>1142P/P</v>
          </cell>
          <cell r="C521" t="str">
            <v xml:space="preserve"> - 700 g/kg dithianon</v>
          </cell>
          <cell r="D521">
            <v>44012</v>
          </cell>
          <cell r="E521">
            <v>44377</v>
          </cell>
        </row>
        <row r="522">
          <cell r="B522" t="str">
            <v>1082P/P</v>
          </cell>
          <cell r="C522" t="str">
            <v xml:space="preserve"> - 250 g/l difénoconazole</v>
          </cell>
          <cell r="D522">
            <v>44012</v>
          </cell>
          <cell r="E522">
            <v>44377</v>
          </cell>
        </row>
        <row r="523">
          <cell r="B523" t="str">
            <v>9304P/B</v>
          </cell>
          <cell r="C523" t="str">
            <v xml:space="preserve"> - 360 g/l chloridazon - 60 g/l quinmérac</v>
          </cell>
          <cell r="D523">
            <v>44104</v>
          </cell>
          <cell r="E523">
            <v>44377</v>
          </cell>
        </row>
        <row r="524">
          <cell r="B524" t="str">
            <v>1109P/P</v>
          </cell>
          <cell r="C524" t="str">
            <v xml:space="preserve"> - 500 g/kg flonicamide</v>
          </cell>
          <cell r="D524">
            <v>44012</v>
          </cell>
          <cell r="E524">
            <v>44377</v>
          </cell>
        </row>
        <row r="525">
          <cell r="B525" t="str">
            <v>1164P/P</v>
          </cell>
          <cell r="C525" t="str">
            <v xml:space="preserve"> - 300 g/l fluxapyroxad</v>
          </cell>
          <cell r="D525">
            <v>44012</v>
          </cell>
          <cell r="E525">
            <v>44377</v>
          </cell>
        </row>
        <row r="526">
          <cell r="B526" t="str">
            <v>988P/P</v>
          </cell>
          <cell r="C526" t="str">
            <v xml:space="preserve"> - 250 g/l difénoconazole</v>
          </cell>
          <cell r="D526">
            <v>44012</v>
          </cell>
          <cell r="E526">
            <v>44377</v>
          </cell>
        </row>
        <row r="527">
          <cell r="B527" t="str">
            <v>967P/P</v>
          </cell>
          <cell r="C527" t="str">
            <v xml:space="preserve"> - 500 g/l diflufénican</v>
          </cell>
          <cell r="D527">
            <v>44012</v>
          </cell>
          <cell r="E527">
            <v>44377</v>
          </cell>
        </row>
        <row r="528">
          <cell r="B528" t="str">
            <v>8559P/B</v>
          </cell>
          <cell r="C528" t="str">
            <v xml:space="preserve"> - 368 g/l chlorméquat-chlorure - 0,8 g/l imazaquine -  choline chloride, 70% (Phytoprotecteur)</v>
          </cell>
          <cell r="D528">
            <v>44104</v>
          </cell>
          <cell r="E528">
            <v>44377</v>
          </cell>
        </row>
        <row r="529">
          <cell r="B529" t="str">
            <v>9710P/B</v>
          </cell>
          <cell r="C529" t="str">
            <v xml:space="preserve"> - 250 g/kg quinoclamine</v>
          </cell>
          <cell r="D529">
            <v>44104</v>
          </cell>
          <cell r="E529">
            <v>44377</v>
          </cell>
        </row>
        <row r="530">
          <cell r="B530" t="str">
            <v>9866G/B</v>
          </cell>
          <cell r="C530" t="str">
            <v xml:space="preserve"> - 40 g/kg quinoclamine</v>
          </cell>
          <cell r="D530">
            <v>44104</v>
          </cell>
          <cell r="E530">
            <v>44377</v>
          </cell>
        </row>
        <row r="531">
          <cell r="B531" t="str">
            <v>9711G/B</v>
          </cell>
          <cell r="C531" t="str">
            <v xml:space="preserve"> - 40 g/kg quinoclamine</v>
          </cell>
          <cell r="D531">
            <v>44104</v>
          </cell>
          <cell r="E531">
            <v>44377</v>
          </cell>
        </row>
        <row r="532">
          <cell r="B532" t="str">
            <v>10439P/B</v>
          </cell>
          <cell r="C532" t="str">
            <v xml:space="preserve"> - 500 g/kg quinoclamine</v>
          </cell>
          <cell r="D532">
            <v>44104</v>
          </cell>
          <cell r="E532">
            <v>44377</v>
          </cell>
        </row>
        <row r="533">
          <cell r="B533" t="str">
            <v>9718P/B</v>
          </cell>
          <cell r="C533" t="str">
            <v xml:space="preserve"> - 368 g/l chlorméquat-chlorure - 0,8 g/l imazaquine -  choline chloride, 70% (Phytoprotecteur)</v>
          </cell>
          <cell r="D533">
            <v>44104</v>
          </cell>
          <cell r="E533">
            <v>44377</v>
          </cell>
        </row>
        <row r="534">
          <cell r="B534" t="str">
            <v>7216G/B</v>
          </cell>
          <cell r="C534" t="str">
            <v xml:space="preserve"> - 800 g/kg bouillie bordelaise; produits de réaction du sulfate de cuivre avec le dihydroxyde de calcium (200 g/kg cuivre)</v>
          </cell>
          <cell r="D534">
            <v>44012</v>
          </cell>
          <cell r="E534">
            <v>44377</v>
          </cell>
        </row>
        <row r="535">
          <cell r="B535" t="str">
            <v>970P/P</v>
          </cell>
          <cell r="C535" t="str">
            <v xml:space="preserve"> - 250 g/l difénoconazole</v>
          </cell>
          <cell r="D535">
            <v>44012</v>
          </cell>
          <cell r="E535">
            <v>44377</v>
          </cell>
        </row>
        <row r="536">
          <cell r="B536" t="str">
            <v>8884P/B</v>
          </cell>
          <cell r="C536" t="str">
            <v xml:space="preserve"> - 520 g/l chloridazon</v>
          </cell>
          <cell r="D536">
            <v>44104</v>
          </cell>
          <cell r="E536">
            <v>44377</v>
          </cell>
        </row>
        <row r="537">
          <cell r="B537" t="str">
            <v>10528P/B</v>
          </cell>
          <cell r="C537" t="str">
            <v xml:space="preserve"> - 360 g/l chloridazon - 60 g/l quinmérac</v>
          </cell>
          <cell r="D537">
            <v>44104</v>
          </cell>
          <cell r="E537">
            <v>44377</v>
          </cell>
        </row>
        <row r="538">
          <cell r="B538" t="str">
            <v>1234P/P</v>
          </cell>
          <cell r="C538" t="str">
            <v xml:space="preserve"> - 60 g/l huile essentielle d’orange</v>
          </cell>
          <cell r="D538">
            <v>44012</v>
          </cell>
          <cell r="E538">
            <v>44377</v>
          </cell>
        </row>
        <row r="539">
          <cell r="B539" t="str">
            <v>1146P/P</v>
          </cell>
          <cell r="C539" t="str">
            <v xml:space="preserve"> - 100 g/l spirotetramat</v>
          </cell>
          <cell r="D539">
            <v>44012</v>
          </cell>
          <cell r="E539">
            <v>44377</v>
          </cell>
        </row>
        <row r="540">
          <cell r="B540" t="str">
            <v>8198P/B</v>
          </cell>
          <cell r="C540" t="str">
            <v xml:space="preserve"> - 100 g/l cyromazine</v>
          </cell>
          <cell r="D540">
            <v>44196</v>
          </cell>
          <cell r="E540">
            <v>44377</v>
          </cell>
        </row>
        <row r="541">
          <cell r="B541" t="str">
            <v>1357P/P</v>
          </cell>
          <cell r="C541" t="str">
            <v xml:space="preserve"> - 360 g/l clomazone</v>
          </cell>
          <cell r="D541">
            <v>44378</v>
          </cell>
          <cell r="E541">
            <v>44378</v>
          </cell>
        </row>
        <row r="542">
          <cell r="B542" t="str">
            <v>1169P/P</v>
          </cell>
          <cell r="C542" t="str">
            <v xml:space="preserve"> - 500 g/kg trifloxystrobine</v>
          </cell>
          <cell r="D542">
            <v>44033</v>
          </cell>
          <cell r="E542">
            <v>44398</v>
          </cell>
        </row>
        <row r="543">
          <cell r="B543" t="str">
            <v>9819P/B</v>
          </cell>
          <cell r="C543" t="str">
            <v xml:space="preserve"> - 435,3 g/l 2,4-DB, sel de sodium (400 g/l 2,4-DB)</v>
          </cell>
          <cell r="D543">
            <v>44043</v>
          </cell>
          <cell r="E543">
            <v>44408</v>
          </cell>
        </row>
        <row r="544">
          <cell r="B544" t="str">
            <v>10423P/B</v>
          </cell>
          <cell r="C544" t="str">
            <v xml:space="preserve"> - 6,7 g/kg flazasulfuron - 288 g/kg glyphosate</v>
          </cell>
          <cell r="D544">
            <v>44043</v>
          </cell>
          <cell r="E544">
            <v>44408</v>
          </cell>
        </row>
        <row r="545">
          <cell r="B545" t="str">
            <v>1144P/P</v>
          </cell>
          <cell r="C545" t="str">
            <v xml:space="preserve"> - 6,7 g/kg flazasulfuron - 288 g/kg glyphosate</v>
          </cell>
          <cell r="D545">
            <v>44135</v>
          </cell>
          <cell r="E545">
            <v>44408</v>
          </cell>
        </row>
        <row r="546">
          <cell r="B546" t="str">
            <v>1232P/P</v>
          </cell>
          <cell r="C546" t="str">
            <v xml:space="preserve"> - 6,7 g/kg flazasulfuron - 288 g/kg glyphosate</v>
          </cell>
          <cell r="D546">
            <v>44135</v>
          </cell>
          <cell r="E546">
            <v>44408</v>
          </cell>
        </row>
        <row r="547">
          <cell r="B547" t="str">
            <v>1070P/P</v>
          </cell>
          <cell r="C547" t="str">
            <v xml:space="preserve"> - 800 g/kg captane</v>
          </cell>
          <cell r="D547">
            <v>44362</v>
          </cell>
          <cell r="E547">
            <v>44408</v>
          </cell>
        </row>
        <row r="548">
          <cell r="B548" t="str">
            <v>1285P/P</v>
          </cell>
          <cell r="C548" t="str">
            <v xml:space="preserve"> - 125 g/l prothioconazole - 125 g/l tébuconazole</v>
          </cell>
          <cell r="D548">
            <v>44196</v>
          </cell>
          <cell r="E548">
            <v>44408</v>
          </cell>
        </row>
        <row r="549">
          <cell r="B549" t="str">
            <v>1130P/P</v>
          </cell>
          <cell r="C549" t="str">
            <v xml:space="preserve"> - 500 g/kg trifloxystrobine</v>
          </cell>
          <cell r="D549">
            <v>44047</v>
          </cell>
          <cell r="E549">
            <v>44412</v>
          </cell>
        </row>
        <row r="550">
          <cell r="B550" t="str">
            <v>8842P/B</v>
          </cell>
          <cell r="C550" t="str">
            <v xml:space="preserve"> - 666 g/kg mancozèbe - 40 g/kg cymoxanil</v>
          </cell>
          <cell r="D550">
            <v>44072</v>
          </cell>
          <cell r="E550">
            <v>44437</v>
          </cell>
        </row>
        <row r="551">
          <cell r="B551" t="str">
            <v>10571P/B</v>
          </cell>
          <cell r="C551" t="str">
            <v xml:space="preserve"> - 250 g/l trinexapac-éthyle</v>
          </cell>
          <cell r="D551">
            <v>44074</v>
          </cell>
          <cell r="E551">
            <v>44439</v>
          </cell>
        </row>
        <row r="552">
          <cell r="B552" t="str">
            <v>10058P/B</v>
          </cell>
          <cell r="C552" t="str">
            <v xml:space="preserve"> - 240 g/l nicosulfuron</v>
          </cell>
          <cell r="D552">
            <v>44074</v>
          </cell>
          <cell r="E552">
            <v>44439</v>
          </cell>
        </row>
        <row r="553">
          <cell r="B553" t="str">
            <v>10467P/B</v>
          </cell>
          <cell r="C553" t="str">
            <v xml:space="preserve"> - 600 g/l pethoxamid</v>
          </cell>
          <cell r="D553">
            <v>44074</v>
          </cell>
          <cell r="E553">
            <v>44439</v>
          </cell>
        </row>
        <row r="554">
          <cell r="B554" t="str">
            <v>8476P/B</v>
          </cell>
          <cell r="C554" t="str">
            <v xml:space="preserve"> - 100 g/l zéta-cyperméthrine</v>
          </cell>
          <cell r="D554">
            <v>44074</v>
          </cell>
          <cell r="E554">
            <v>44439</v>
          </cell>
        </row>
        <row r="555">
          <cell r="B555" t="str">
            <v>10165P/B</v>
          </cell>
          <cell r="C555" t="str">
            <v xml:space="preserve"> - 240 g/l nicosulfuron</v>
          </cell>
          <cell r="D555">
            <v>44074</v>
          </cell>
          <cell r="E555">
            <v>44439</v>
          </cell>
        </row>
        <row r="556">
          <cell r="B556" t="str">
            <v>9636P/B</v>
          </cell>
          <cell r="C556" t="str">
            <v xml:space="preserve"> - 100 g/l zéta-cyperméthrine</v>
          </cell>
          <cell r="D556">
            <v>44074</v>
          </cell>
          <cell r="E556">
            <v>44439</v>
          </cell>
        </row>
        <row r="557">
          <cell r="B557" t="str">
            <v>10057P/B</v>
          </cell>
          <cell r="C557" t="str">
            <v xml:space="preserve"> - 240 g/l nicosulfuron</v>
          </cell>
          <cell r="D557">
            <v>44074</v>
          </cell>
          <cell r="E557">
            <v>44439</v>
          </cell>
        </row>
        <row r="558">
          <cell r="B558" t="str">
            <v>10014P/B</v>
          </cell>
          <cell r="C558" t="str">
            <v xml:space="preserve"> - 360 g/l clomazone</v>
          </cell>
          <cell r="D558">
            <v>44074</v>
          </cell>
          <cell r="E558">
            <v>44439</v>
          </cell>
        </row>
        <row r="559">
          <cell r="B559" t="str">
            <v>10306P/B</v>
          </cell>
          <cell r="C559" t="str">
            <v xml:space="preserve"> - 262 g/l bromoxynil octanoate (180 g/l bromoxynil) - 50 g/l tembotrione - 25 g/l isoxadifen-éthyl (Phytoprotecteur)</v>
          </cell>
          <cell r="D559">
            <v>44364</v>
          </cell>
          <cell r="E559">
            <v>44456</v>
          </cell>
        </row>
        <row r="560">
          <cell r="B560" t="str">
            <v>9432P/B</v>
          </cell>
          <cell r="C560" t="str">
            <v xml:space="preserve"> - 250 g/l bromoxynil</v>
          </cell>
          <cell r="D560">
            <v>44364</v>
          </cell>
          <cell r="E560">
            <v>44456</v>
          </cell>
        </row>
        <row r="561">
          <cell r="B561" t="str">
            <v>10741P/B</v>
          </cell>
          <cell r="C561" t="str">
            <v xml:space="preserve"> - 100 g/l mésotrione - 142,9 g/l bromoxynil octanoate / bromoxynil heptanoate (100 g/l bromoxynil)</v>
          </cell>
          <cell r="D561">
            <v>44364</v>
          </cell>
          <cell r="E561">
            <v>44456</v>
          </cell>
        </row>
        <row r="562">
          <cell r="B562" t="str">
            <v>10607P/B</v>
          </cell>
          <cell r="C562" t="str">
            <v xml:space="preserve"> - 100 g/l mésotrione - 142,9 g/l bromoxynil octanoate / bromoxynil heptanoate (100 g/l bromoxynil)</v>
          </cell>
          <cell r="D562">
            <v>44364</v>
          </cell>
          <cell r="E562">
            <v>44456</v>
          </cell>
        </row>
        <row r="563">
          <cell r="B563" t="str">
            <v>9796P/B</v>
          </cell>
          <cell r="C563" t="str">
            <v xml:space="preserve"> -  bromoxynil butyrate (385 g/l bromoxynil)</v>
          </cell>
          <cell r="D563">
            <v>44364</v>
          </cell>
          <cell r="E563">
            <v>44456</v>
          </cell>
        </row>
        <row r="564">
          <cell r="B564" t="str">
            <v>9605P/B</v>
          </cell>
          <cell r="C564" t="str">
            <v xml:space="preserve"> - 250 g/l pyraclostrobine</v>
          </cell>
          <cell r="D564">
            <v>44347</v>
          </cell>
          <cell r="E564">
            <v>44469</v>
          </cell>
        </row>
        <row r="565">
          <cell r="B565" t="str">
            <v>10077P/B</v>
          </cell>
          <cell r="C565" t="str">
            <v xml:space="preserve"> - 748,4 g/kg glyphosate, sel d'ammonium (680 g/kg glyphosate)</v>
          </cell>
          <cell r="D565">
            <v>44104</v>
          </cell>
          <cell r="E565">
            <v>44469</v>
          </cell>
        </row>
        <row r="566">
          <cell r="B566" t="str">
            <v>9567P/B</v>
          </cell>
          <cell r="C566" t="str">
            <v xml:space="preserve"> - 486 g/l glyphosate, sel d’isopropylamine (360 g/l glyphosate)</v>
          </cell>
          <cell r="D566">
            <v>44104</v>
          </cell>
          <cell r="E566">
            <v>44469</v>
          </cell>
        </row>
        <row r="567">
          <cell r="B567" t="str">
            <v>1127P/P</v>
          </cell>
          <cell r="C567" t="str">
            <v xml:space="preserve"> - 500 g/l thiophanate-méthyl</v>
          </cell>
          <cell r="D567">
            <v>44335</v>
          </cell>
          <cell r="E567">
            <v>44488</v>
          </cell>
        </row>
        <row r="568">
          <cell r="B568" t="str">
            <v>1242P/P</v>
          </cell>
          <cell r="C568" t="str">
            <v xml:space="preserve"> - 500 g/l thiophanate-méthyl</v>
          </cell>
          <cell r="D568">
            <v>44335</v>
          </cell>
          <cell r="E568">
            <v>44488</v>
          </cell>
        </row>
        <row r="569">
          <cell r="B569" t="str">
            <v>7057P/B</v>
          </cell>
          <cell r="C569" t="str">
            <v xml:space="preserve"> - 500 g/l thiophanate-méthyl</v>
          </cell>
          <cell r="D569">
            <v>44335</v>
          </cell>
          <cell r="E569">
            <v>44488</v>
          </cell>
        </row>
        <row r="570">
          <cell r="B570" t="str">
            <v>8666P/B</v>
          </cell>
          <cell r="C570" t="str">
            <v xml:space="preserve"> - 700 g/kg thiophanate-méthyl</v>
          </cell>
          <cell r="D570">
            <v>44335</v>
          </cell>
          <cell r="E570">
            <v>44488</v>
          </cell>
        </row>
        <row r="571">
          <cell r="B571" t="str">
            <v>1085P/P</v>
          </cell>
          <cell r="C571" t="str">
            <v xml:space="preserve"> - 18 g/l abamectine</v>
          </cell>
          <cell r="D571">
            <v>44135</v>
          </cell>
          <cell r="E571">
            <v>44500</v>
          </cell>
        </row>
        <row r="572">
          <cell r="B572" t="str">
            <v>7313P/B</v>
          </cell>
          <cell r="C572" t="str">
            <v xml:space="preserve"> - 750 g/l fenpropimorphe</v>
          </cell>
          <cell r="D572">
            <v>44286</v>
          </cell>
          <cell r="E572">
            <v>44500</v>
          </cell>
        </row>
        <row r="573">
          <cell r="B573" t="str">
            <v>10751P/B</v>
          </cell>
          <cell r="C573" t="str">
            <v xml:space="preserve"> - 450 g/l glyphosate</v>
          </cell>
          <cell r="D573">
            <v>44316</v>
          </cell>
          <cell r="E573">
            <v>44500</v>
          </cell>
        </row>
        <row r="574">
          <cell r="B574" t="str">
            <v>998P/P</v>
          </cell>
          <cell r="C574" t="str">
            <v xml:space="preserve"> - 18 g/l abamectine</v>
          </cell>
          <cell r="D574">
            <v>44135</v>
          </cell>
          <cell r="E574">
            <v>44500</v>
          </cell>
        </row>
        <row r="575">
          <cell r="B575" t="str">
            <v>10114G/B</v>
          </cell>
          <cell r="C575" t="str">
            <v xml:space="preserve"> - 196,5 g/l acides gras de C7 à C20</v>
          </cell>
          <cell r="D575">
            <v>44508</v>
          </cell>
          <cell r="E575">
            <v>44508</v>
          </cell>
        </row>
        <row r="576">
          <cell r="B576" t="str">
            <v>9092G/B</v>
          </cell>
          <cell r="C576" t="str">
            <v xml:space="preserve"> - 35,8 g/l acides gras de C7 à C20</v>
          </cell>
          <cell r="D576">
            <v>44508</v>
          </cell>
          <cell r="E576">
            <v>44508</v>
          </cell>
        </row>
        <row r="577">
          <cell r="B577" t="str">
            <v>10706G/B</v>
          </cell>
          <cell r="C577" t="str">
            <v xml:space="preserve"> - 196,5 g/l acides gras de C7 à C20</v>
          </cell>
          <cell r="D577">
            <v>44508</v>
          </cell>
          <cell r="E577">
            <v>44508</v>
          </cell>
        </row>
        <row r="578">
          <cell r="B578" t="str">
            <v>10510G/B</v>
          </cell>
          <cell r="C578" t="str">
            <v xml:space="preserve"> - 35,8 g/l acides gras de C7 à C20</v>
          </cell>
          <cell r="D578">
            <v>44508</v>
          </cell>
          <cell r="E578">
            <v>44508</v>
          </cell>
        </row>
        <row r="579">
          <cell r="B579" t="str">
            <v>10458G/B</v>
          </cell>
          <cell r="C579" t="str">
            <v xml:space="preserve"> - 196,5 g/l acides gras de C7 à C20</v>
          </cell>
          <cell r="D579">
            <v>44508</v>
          </cell>
          <cell r="E579">
            <v>44508</v>
          </cell>
        </row>
        <row r="580">
          <cell r="B580" t="str">
            <v>10508G/B</v>
          </cell>
          <cell r="C580" t="str">
            <v xml:space="preserve"> - 35,8 g/l acides gras de C7 à C20</v>
          </cell>
          <cell r="D580">
            <v>44508</v>
          </cell>
          <cell r="E580">
            <v>44508</v>
          </cell>
        </row>
        <row r="581">
          <cell r="B581" t="str">
            <v>8904P/B</v>
          </cell>
          <cell r="C581" t="str">
            <v xml:space="preserve"> - 196,5 g/l acides gras de C7 à C20</v>
          </cell>
          <cell r="D581">
            <v>44508</v>
          </cell>
          <cell r="E581">
            <v>44508</v>
          </cell>
        </row>
        <row r="582">
          <cell r="B582" t="str">
            <v>10858G/B</v>
          </cell>
          <cell r="C582" t="str">
            <v xml:space="preserve"> - 196,5 g/l acides gras de C7 à C20</v>
          </cell>
          <cell r="D582">
            <v>44508</v>
          </cell>
          <cell r="E582">
            <v>44508</v>
          </cell>
        </row>
        <row r="583">
          <cell r="B583" t="str">
            <v>1096P/P</v>
          </cell>
          <cell r="C583" t="str">
            <v xml:space="preserve"> - 200 g/l chlorantraniliprole</v>
          </cell>
          <cell r="D583">
            <v>44523</v>
          </cell>
          <cell r="E583">
            <v>44523</v>
          </cell>
        </row>
        <row r="584">
          <cell r="B584" t="str">
            <v>10379P/B</v>
          </cell>
          <cell r="C584" t="str">
            <v xml:space="preserve"> - 500 g/l propyzamide - 6,3 g/l aminopyralide, sel de potassium (5,3 g/l aminopyralide)</v>
          </cell>
          <cell r="D584">
            <v>44165</v>
          </cell>
          <cell r="E584">
            <v>44530</v>
          </cell>
        </row>
        <row r="585">
          <cell r="B585" t="str">
            <v>1381P/P</v>
          </cell>
          <cell r="C585" t="str">
            <v xml:space="preserve"> - 150 g/l prothioconazole - 75 g/l bixafen</v>
          </cell>
          <cell r="D585">
            <v>44561</v>
          </cell>
          <cell r="E585">
            <v>44561</v>
          </cell>
        </row>
        <row r="586">
          <cell r="B586" t="str">
            <v>8330P/B</v>
          </cell>
          <cell r="C586" t="str">
            <v xml:space="preserve"> - 700 g/kg imidacloprid</v>
          </cell>
          <cell r="D586">
            <v>44348</v>
          </cell>
          <cell r="E586">
            <v>44561</v>
          </cell>
        </row>
        <row r="587">
          <cell r="B587" t="str">
            <v>1230P/P</v>
          </cell>
          <cell r="C587" t="str">
            <v xml:space="preserve"> - 60 g/l nicosulfuron</v>
          </cell>
          <cell r="D587">
            <v>44561</v>
          </cell>
          <cell r="E587">
            <v>44561</v>
          </cell>
        </row>
        <row r="588">
          <cell r="B588" t="str">
            <v>1174P/P</v>
          </cell>
          <cell r="C588" t="str">
            <v xml:space="preserve"> - 100 g/l lambda-cyhalothrine</v>
          </cell>
          <cell r="D588">
            <v>44377</v>
          </cell>
          <cell r="E588">
            <v>44561</v>
          </cell>
        </row>
        <row r="589">
          <cell r="B589" t="str">
            <v>1362P/P</v>
          </cell>
          <cell r="C589" t="str">
            <v xml:space="preserve"> - 50 g/l pinoxaden - 12,5 g/l cloquintocet-mexyl (Phytoprotecteur)</v>
          </cell>
          <cell r="D589">
            <v>44561</v>
          </cell>
          <cell r="E589">
            <v>44561</v>
          </cell>
        </row>
        <row r="590">
          <cell r="B590" t="str">
            <v>1206P/P</v>
          </cell>
          <cell r="C590" t="str">
            <v xml:space="preserve"> - 60 g/l nicosulfuron</v>
          </cell>
          <cell r="D590">
            <v>44561</v>
          </cell>
          <cell r="E590">
            <v>44561</v>
          </cell>
        </row>
        <row r="591">
          <cell r="B591" t="str">
            <v>8986P/B</v>
          </cell>
          <cell r="C591" t="str">
            <v xml:space="preserve"> - 69 g/l fénoxaprop-P-éthyle - 18,8 g/l méfenpyr-diéthyl (Phytoprotecteur)</v>
          </cell>
          <cell r="D591">
            <v>44377</v>
          </cell>
          <cell r="E591">
            <v>44561</v>
          </cell>
        </row>
        <row r="592">
          <cell r="B592" t="str">
            <v>9939P/B</v>
          </cell>
          <cell r="C592" t="str">
            <v xml:space="preserve"> - 150 g/l triflumizole</v>
          </cell>
          <cell r="D592">
            <v>44196</v>
          </cell>
          <cell r="E592">
            <v>44561</v>
          </cell>
        </row>
        <row r="593">
          <cell r="B593" t="str">
            <v>8730P/B</v>
          </cell>
          <cell r="C593" t="str">
            <v xml:space="preserve"> - 75 g/kg diméthomorphe - 667 g/kg mancozèbe</v>
          </cell>
          <cell r="D593">
            <v>44381</v>
          </cell>
          <cell r="E593">
            <v>44565</v>
          </cell>
        </row>
        <row r="594">
          <cell r="B594" t="str">
            <v>8841P/B</v>
          </cell>
          <cell r="C594" t="str">
            <v xml:space="preserve"> - 800 g/kg mancozèbe</v>
          </cell>
          <cell r="D594">
            <v>44381</v>
          </cell>
          <cell r="E594">
            <v>44565</v>
          </cell>
        </row>
        <row r="595">
          <cell r="B595" t="str">
            <v>10865P/B</v>
          </cell>
          <cell r="C595" t="str">
            <v xml:space="preserve"> - 750 g/kg mancozèbe</v>
          </cell>
          <cell r="D595">
            <v>44381</v>
          </cell>
          <cell r="E595">
            <v>44565</v>
          </cell>
        </row>
        <row r="596">
          <cell r="B596" t="str">
            <v>8764P/B</v>
          </cell>
          <cell r="C596" t="str">
            <v xml:space="preserve"> - 650 g/kg mancozèbe - 45 g/kg cymoxanil</v>
          </cell>
          <cell r="D596">
            <v>44381</v>
          </cell>
          <cell r="E596">
            <v>44565</v>
          </cell>
        </row>
        <row r="597">
          <cell r="B597" t="str">
            <v>9520P/B</v>
          </cell>
          <cell r="C597" t="str">
            <v xml:space="preserve"> - 680 g/kg mancozèbe - 45 g/kg cymoxanil</v>
          </cell>
          <cell r="D597">
            <v>44381</v>
          </cell>
          <cell r="E597">
            <v>44565</v>
          </cell>
        </row>
        <row r="598">
          <cell r="B598" t="str">
            <v>10398P/B</v>
          </cell>
          <cell r="C598" t="str">
            <v xml:space="preserve"> - 680 g/kg mancozèbe - 45 g/kg cymoxanil</v>
          </cell>
          <cell r="D598">
            <v>44381</v>
          </cell>
          <cell r="E598">
            <v>44565</v>
          </cell>
        </row>
        <row r="599">
          <cell r="B599" t="str">
            <v>10933P/B</v>
          </cell>
          <cell r="C599" t="str">
            <v xml:space="preserve"> - 40 g/kg cymoxanil - 465 g/kg mancozèbe</v>
          </cell>
          <cell r="D599">
            <v>44381</v>
          </cell>
          <cell r="E599">
            <v>44565</v>
          </cell>
        </row>
        <row r="600">
          <cell r="B600" t="str">
            <v>8606P/B</v>
          </cell>
          <cell r="C600" t="str">
            <v xml:space="preserve"> - 750 g/kg mancozèbe</v>
          </cell>
          <cell r="D600">
            <v>44381</v>
          </cell>
          <cell r="E600">
            <v>44565</v>
          </cell>
        </row>
        <row r="601">
          <cell r="B601" t="str">
            <v>10644P/B</v>
          </cell>
          <cell r="C601" t="str">
            <v xml:space="preserve"> - 500 g/l diméthomorphe</v>
          </cell>
          <cell r="D601">
            <v>44565</v>
          </cell>
          <cell r="E601">
            <v>44565</v>
          </cell>
        </row>
        <row r="602">
          <cell r="B602" t="str">
            <v>10095G/B</v>
          </cell>
          <cell r="C602" t="str">
            <v xml:space="preserve"> - 750 g/kg mancozèbe</v>
          </cell>
          <cell r="D602">
            <v>44381</v>
          </cell>
          <cell r="E602">
            <v>44565</v>
          </cell>
        </row>
        <row r="603">
          <cell r="B603" t="str">
            <v>8055P/B</v>
          </cell>
          <cell r="C603" t="str">
            <v xml:space="preserve"> - 750 g/kg mancozèbe</v>
          </cell>
          <cell r="D603">
            <v>44381</v>
          </cell>
          <cell r="E603">
            <v>44565</v>
          </cell>
        </row>
        <row r="604">
          <cell r="B604" t="str">
            <v>10396P/B</v>
          </cell>
          <cell r="C604" t="str">
            <v xml:space="preserve"> - 680 g/kg mancozèbe - 45 g/kg cymoxanil</v>
          </cell>
          <cell r="D604">
            <v>44381</v>
          </cell>
          <cell r="E604">
            <v>44565</v>
          </cell>
        </row>
        <row r="605">
          <cell r="B605" t="str">
            <v>10103P/B</v>
          </cell>
          <cell r="C605" t="str">
            <v xml:space="preserve"> - 60 g/kg valifénalate - 600 g/kg mancozèbe</v>
          </cell>
          <cell r="D605">
            <v>44381</v>
          </cell>
          <cell r="E605">
            <v>44565</v>
          </cell>
        </row>
        <row r="606">
          <cell r="B606" t="str">
            <v>9613P/B</v>
          </cell>
          <cell r="C606" t="str">
            <v xml:space="preserve"> - 650 g/kg mancozèbe - 40 g/kg bénalaxyl-M</v>
          </cell>
          <cell r="D606">
            <v>44381</v>
          </cell>
          <cell r="E606">
            <v>44565</v>
          </cell>
        </row>
        <row r="607">
          <cell r="B607" t="str">
            <v>9752P/B</v>
          </cell>
          <cell r="C607" t="str">
            <v xml:space="preserve"> - 667 g/kg mancozèbe - 75 g/kg diméthomorphe</v>
          </cell>
          <cell r="D607">
            <v>44381</v>
          </cell>
          <cell r="E607">
            <v>44565</v>
          </cell>
        </row>
        <row r="608">
          <cell r="B608" t="str">
            <v>10966P/B</v>
          </cell>
          <cell r="C608" t="str">
            <v xml:space="preserve"> - 400 g/kg mancozèbe - 40 g/kg cymoxanil</v>
          </cell>
          <cell r="D608">
            <v>44381</v>
          </cell>
          <cell r="E608">
            <v>44565</v>
          </cell>
        </row>
        <row r="609">
          <cell r="B609" t="str">
            <v>9475P/B</v>
          </cell>
          <cell r="C609" t="str">
            <v xml:space="preserve"> - 640 g/kg mancozèbe - 38,8 g/kg métalaxyl-M</v>
          </cell>
          <cell r="D609">
            <v>44381</v>
          </cell>
          <cell r="E609">
            <v>44565</v>
          </cell>
        </row>
        <row r="610">
          <cell r="B610" t="str">
            <v>10967P/B</v>
          </cell>
          <cell r="C610" t="str">
            <v xml:space="preserve"> - 400 g/kg mancozèbe - 40 g/kg cymoxanil</v>
          </cell>
          <cell r="D610">
            <v>44381</v>
          </cell>
          <cell r="E610">
            <v>44565</v>
          </cell>
        </row>
        <row r="611">
          <cell r="B611" t="str">
            <v>10397P/B</v>
          </cell>
          <cell r="C611" t="str">
            <v xml:space="preserve"> - 680 g/kg mancozèbe - 45 g/kg cymoxanil</v>
          </cell>
          <cell r="D611">
            <v>44381</v>
          </cell>
          <cell r="E611">
            <v>44565</v>
          </cell>
        </row>
        <row r="612">
          <cell r="B612" t="str">
            <v>9036P/B</v>
          </cell>
          <cell r="C612" t="str">
            <v xml:space="preserve"> - 800 g/kg mancozèbe</v>
          </cell>
          <cell r="D612">
            <v>44381</v>
          </cell>
          <cell r="E612">
            <v>44565</v>
          </cell>
        </row>
        <row r="613">
          <cell r="B613" t="str">
            <v>10980P/B</v>
          </cell>
          <cell r="C613" t="str">
            <v xml:space="preserve"> - 680 g/kg mancozèbe - 45 g/kg cymoxanil</v>
          </cell>
          <cell r="D613">
            <v>44381</v>
          </cell>
          <cell r="E613">
            <v>44565</v>
          </cell>
        </row>
        <row r="614">
          <cell r="B614" t="str">
            <v>9621P/B</v>
          </cell>
          <cell r="C614" t="str">
            <v xml:space="preserve"> - 750 g/kg mancozèbe</v>
          </cell>
          <cell r="D614">
            <v>44381</v>
          </cell>
          <cell r="E614">
            <v>44565</v>
          </cell>
        </row>
        <row r="615">
          <cell r="B615" t="str">
            <v>9478P/B</v>
          </cell>
          <cell r="C615" t="str">
            <v xml:space="preserve"> - 750 g/kg mancozèbe</v>
          </cell>
          <cell r="D615">
            <v>44381</v>
          </cell>
          <cell r="E615">
            <v>44565</v>
          </cell>
        </row>
        <row r="616">
          <cell r="B616" t="str">
            <v>9110P/B</v>
          </cell>
          <cell r="C616" t="str">
            <v xml:space="preserve"> - 500 g/l mancozèbe</v>
          </cell>
          <cell r="D616">
            <v>44381</v>
          </cell>
          <cell r="E616">
            <v>44565</v>
          </cell>
        </row>
        <row r="617">
          <cell r="B617" t="str">
            <v>10279P/B</v>
          </cell>
          <cell r="C617" t="str">
            <v xml:space="preserve"> - 680 g/kg mancozèbe - 45 g/kg cymoxanil</v>
          </cell>
          <cell r="D617">
            <v>44381</v>
          </cell>
          <cell r="E617">
            <v>44565</v>
          </cell>
        </row>
        <row r="618">
          <cell r="B618" t="str">
            <v>10277P/B</v>
          </cell>
          <cell r="C618" t="str">
            <v xml:space="preserve"> - 45 g/kg cymoxanil - 680 g/kg mancozèbe</v>
          </cell>
          <cell r="D618">
            <v>44381</v>
          </cell>
          <cell r="E618">
            <v>44565</v>
          </cell>
        </row>
        <row r="619">
          <cell r="B619" t="str">
            <v>10701P/B</v>
          </cell>
          <cell r="C619" t="str">
            <v xml:space="preserve"> - 50 g/kg cymoxanil - 680 g/kg mancozèbe</v>
          </cell>
          <cell r="D619">
            <v>44381</v>
          </cell>
          <cell r="E619">
            <v>44565</v>
          </cell>
        </row>
        <row r="620">
          <cell r="B620" t="str">
            <v>10350P/B</v>
          </cell>
          <cell r="C620" t="str">
            <v xml:space="preserve"> - 45 g/kg cymoxanil - 650 g/kg mancozèbe</v>
          </cell>
          <cell r="D620">
            <v>44381</v>
          </cell>
          <cell r="E620">
            <v>44565</v>
          </cell>
        </row>
        <row r="621">
          <cell r="B621" t="str">
            <v>10705P/B</v>
          </cell>
          <cell r="C621" t="str">
            <v xml:space="preserve"> - 500 g/kg diméthomorphe</v>
          </cell>
          <cell r="D621">
            <v>44565</v>
          </cell>
          <cell r="E621">
            <v>44565</v>
          </cell>
        </row>
        <row r="622">
          <cell r="B622" t="str">
            <v>10016P/B</v>
          </cell>
          <cell r="C622" t="str">
            <v xml:space="preserve"> - 80 g/kg amétoctradine - 480 g/kg mancozèbe</v>
          </cell>
          <cell r="D622">
            <v>44381</v>
          </cell>
          <cell r="E622">
            <v>44565</v>
          </cell>
        </row>
        <row r="623">
          <cell r="B623" t="str">
            <v>9469P/B</v>
          </cell>
          <cell r="C623" t="str">
            <v xml:space="preserve"> - 45 g/kg cymoxanil - 650 g/kg mancozèbe</v>
          </cell>
          <cell r="D623">
            <v>44381</v>
          </cell>
          <cell r="E623">
            <v>44565</v>
          </cell>
        </row>
        <row r="624">
          <cell r="B624" t="str">
            <v>7512P/B</v>
          </cell>
          <cell r="C624" t="str">
            <v xml:space="preserve"> - 800 g/kg mancozèbe</v>
          </cell>
          <cell r="D624">
            <v>44381</v>
          </cell>
          <cell r="E624">
            <v>44565</v>
          </cell>
        </row>
        <row r="625">
          <cell r="B625" t="str">
            <v>7949P/B</v>
          </cell>
          <cell r="C625" t="str">
            <v xml:space="preserve"> - 750 g/kg mancozèbe</v>
          </cell>
          <cell r="D625">
            <v>44381</v>
          </cell>
          <cell r="E625">
            <v>44565</v>
          </cell>
        </row>
        <row r="626">
          <cell r="B626" t="str">
            <v>10395P/B</v>
          </cell>
          <cell r="C626" t="str">
            <v xml:space="preserve"> - 680 g/kg mancozèbe - 45 g/kg cymoxanil</v>
          </cell>
          <cell r="D626">
            <v>44381</v>
          </cell>
          <cell r="E626">
            <v>44565</v>
          </cell>
        </row>
        <row r="627">
          <cell r="B627" t="str">
            <v>8864P/B</v>
          </cell>
          <cell r="C627" t="str">
            <v xml:space="preserve"> - 800 g/kg mancozèbe</v>
          </cell>
          <cell r="D627">
            <v>44381</v>
          </cell>
          <cell r="E627">
            <v>44565</v>
          </cell>
        </row>
        <row r="628">
          <cell r="B628" t="str">
            <v>10215P/B</v>
          </cell>
          <cell r="C628" t="str">
            <v xml:space="preserve"> - 750 g/kg mancozèbe</v>
          </cell>
          <cell r="D628">
            <v>44381</v>
          </cell>
          <cell r="E628">
            <v>44565</v>
          </cell>
        </row>
        <row r="629">
          <cell r="B629" t="str">
            <v>10887P/B</v>
          </cell>
          <cell r="C629" t="str">
            <v xml:space="preserve"> - 50 g/kg cymoxanil - 680 g/kg mancozèbe</v>
          </cell>
          <cell r="D629">
            <v>44381</v>
          </cell>
          <cell r="E629">
            <v>44565</v>
          </cell>
        </row>
        <row r="630">
          <cell r="B630" t="str">
            <v>9113P/B</v>
          </cell>
          <cell r="C630" t="str">
            <v xml:space="preserve"> - 800 g/kg mancozèbe</v>
          </cell>
          <cell r="D630">
            <v>44381</v>
          </cell>
          <cell r="E630">
            <v>44565</v>
          </cell>
        </row>
        <row r="631">
          <cell r="B631" t="str">
            <v>10228P/B</v>
          </cell>
          <cell r="C631" t="str">
            <v xml:space="preserve"> - 750 g/kg mancozèbe</v>
          </cell>
          <cell r="D631">
            <v>44381</v>
          </cell>
          <cell r="E631">
            <v>44565</v>
          </cell>
        </row>
        <row r="632">
          <cell r="B632" t="str">
            <v>10226P/B</v>
          </cell>
          <cell r="C632" t="str">
            <v xml:space="preserve"> - 800 g/kg mancozèbe</v>
          </cell>
          <cell r="D632">
            <v>44381</v>
          </cell>
          <cell r="E632">
            <v>44565</v>
          </cell>
        </row>
        <row r="633">
          <cell r="B633" t="str">
            <v>10823P/B</v>
          </cell>
          <cell r="C633" t="str">
            <v xml:space="preserve"> - 750 g/kg mancozèbe</v>
          </cell>
          <cell r="D633">
            <v>44381</v>
          </cell>
          <cell r="E633">
            <v>44565</v>
          </cell>
        </row>
        <row r="634">
          <cell r="B634" t="str">
            <v>9258P/B</v>
          </cell>
          <cell r="C634" t="str">
            <v xml:space="preserve"> - 667 g/kg mancozèbe - 83 g/kg zoxamide</v>
          </cell>
          <cell r="D634">
            <v>44381</v>
          </cell>
          <cell r="E634">
            <v>44565</v>
          </cell>
        </row>
        <row r="635">
          <cell r="B635" t="str">
            <v>9422P/B</v>
          </cell>
          <cell r="C635" t="str">
            <v xml:space="preserve"> - 17,5 g/kg benthiavalicarb-isopropyl - 700 g/kg mancozèbe</v>
          </cell>
          <cell r="D635">
            <v>44381</v>
          </cell>
          <cell r="E635">
            <v>44565</v>
          </cell>
        </row>
        <row r="636">
          <cell r="B636" t="str">
            <v>10100P/B</v>
          </cell>
          <cell r="C636" t="str">
            <v xml:space="preserve"> - 60 g/kg valifénalate - 600 g/kg mancozèbe</v>
          </cell>
          <cell r="D636">
            <v>44381</v>
          </cell>
          <cell r="E636">
            <v>44565</v>
          </cell>
        </row>
        <row r="637">
          <cell r="B637" t="str">
            <v>9089P/B</v>
          </cell>
          <cell r="C637" t="str">
            <v xml:space="preserve"> - 650 g/kg mancozèbe - 45 g/kg cymoxanil</v>
          </cell>
          <cell r="D637">
            <v>44381</v>
          </cell>
          <cell r="E637">
            <v>44565</v>
          </cell>
        </row>
        <row r="638">
          <cell r="B638" t="str">
            <v>10123P/B</v>
          </cell>
          <cell r="C638" t="str">
            <v xml:space="preserve"> - 650 g/kg mancozèbe - 45 g/kg cymoxanil</v>
          </cell>
          <cell r="D638">
            <v>44381</v>
          </cell>
          <cell r="E638">
            <v>44565</v>
          </cell>
        </row>
        <row r="639">
          <cell r="B639" t="str">
            <v>9409P/B</v>
          </cell>
          <cell r="C639" t="str">
            <v xml:space="preserve"> - 240 g/l spirodiclofène</v>
          </cell>
          <cell r="D639">
            <v>44408</v>
          </cell>
          <cell r="E639">
            <v>44592</v>
          </cell>
        </row>
        <row r="640">
          <cell r="B640" t="str">
            <v>1066P/P</v>
          </cell>
          <cell r="C640" t="str">
            <v xml:space="preserve"> - 240 g/l spirodiclofène</v>
          </cell>
          <cell r="D640">
            <v>44408</v>
          </cell>
          <cell r="E640">
            <v>44592</v>
          </cell>
        </row>
        <row r="641">
          <cell r="B641" t="str">
            <v>10568P/B</v>
          </cell>
          <cell r="C641" t="str">
            <v xml:space="preserve"> - 486 g/l glyphosate, sel d’isopropylamine (360 g/l glyphosate)</v>
          </cell>
          <cell r="D641">
            <v>44227</v>
          </cell>
          <cell r="E641">
            <v>44592</v>
          </cell>
        </row>
        <row r="642">
          <cell r="B642" t="str">
            <v>10185P/B</v>
          </cell>
          <cell r="C642" t="str">
            <v xml:space="preserve"> - 486 g/l glyphosate, sel d’isopropylamine (360 g/l glyphosate)</v>
          </cell>
          <cell r="D642">
            <v>44227</v>
          </cell>
          <cell r="E642">
            <v>44592</v>
          </cell>
        </row>
        <row r="643">
          <cell r="B643" t="str">
            <v>1157P/P</v>
          </cell>
          <cell r="C643" t="str">
            <v xml:space="preserve"> - 128 g/kg pyraclostrobine - 252 g/kg boscalid</v>
          </cell>
          <cell r="D643">
            <v>44227</v>
          </cell>
          <cell r="E643">
            <v>44592</v>
          </cell>
        </row>
        <row r="644">
          <cell r="B644" t="str">
            <v>10310P/B</v>
          </cell>
          <cell r="C644" t="str">
            <v xml:space="preserve"> - 104 g/l acide citrique</v>
          </cell>
          <cell r="D644">
            <v>44227</v>
          </cell>
          <cell r="E644">
            <v>44592</v>
          </cell>
        </row>
        <row r="645">
          <cell r="B645" t="str">
            <v>10311P/B</v>
          </cell>
          <cell r="C645" t="str">
            <v xml:space="preserve"> - 933,3 g/kg hydrogénocarbonate de sodium</v>
          </cell>
          <cell r="D645">
            <v>44227</v>
          </cell>
          <cell r="E645">
            <v>44592</v>
          </cell>
        </row>
        <row r="646">
          <cell r="B646" t="str">
            <v>10308P/B</v>
          </cell>
          <cell r="C646" t="str">
            <v xml:space="preserve"> - 6,3 g/kg 1-méthylcyclopropène</v>
          </cell>
          <cell r="D646">
            <v>44227</v>
          </cell>
          <cell r="E646">
            <v>44592</v>
          </cell>
        </row>
        <row r="647">
          <cell r="B647" t="str">
            <v>10307P/B</v>
          </cell>
          <cell r="C647" t="str">
            <v xml:space="preserve"> - 33 g/kg 1-méthylcyclopropène</v>
          </cell>
          <cell r="D647">
            <v>44227</v>
          </cell>
          <cell r="E647">
            <v>44592</v>
          </cell>
        </row>
        <row r="648">
          <cell r="B648" t="str">
            <v>10315P/B</v>
          </cell>
          <cell r="C648" t="str">
            <v xml:space="preserve"> - 100 g/kg tolclofos-méthyl</v>
          </cell>
          <cell r="D648">
            <v>44255</v>
          </cell>
          <cell r="E648">
            <v>44620</v>
          </cell>
        </row>
        <row r="649">
          <cell r="B649" t="str">
            <v>8748P/B</v>
          </cell>
          <cell r="C649" t="str">
            <v xml:space="preserve"> - 500 g/l tolclofos-méthyl</v>
          </cell>
          <cell r="D649">
            <v>44255</v>
          </cell>
          <cell r="E649">
            <v>44620</v>
          </cell>
        </row>
        <row r="650">
          <cell r="B650" t="str">
            <v>1229P/P</v>
          </cell>
          <cell r="C650" t="str">
            <v xml:space="preserve"> - 360 g/l clomazone</v>
          </cell>
          <cell r="D650">
            <v>44316</v>
          </cell>
          <cell r="E650">
            <v>44681</v>
          </cell>
        </row>
        <row r="651">
          <cell r="B651" t="str">
            <v>8958P/B</v>
          </cell>
          <cell r="C651" t="str">
            <v xml:space="preserve"> - 50 g/l alpha-cyperméthrine</v>
          </cell>
          <cell r="D651">
            <v>44316</v>
          </cell>
          <cell r="E651">
            <v>44681</v>
          </cell>
        </row>
        <row r="652">
          <cell r="B652" t="str">
            <v>1267P/P</v>
          </cell>
          <cell r="C652" t="str">
            <v xml:space="preserve"> - 200 g/l diflufénican - 400 g/l flufénacet</v>
          </cell>
          <cell r="D652">
            <v>44316</v>
          </cell>
          <cell r="E652">
            <v>44681</v>
          </cell>
        </row>
        <row r="653">
          <cell r="B653" t="str">
            <v>9128P/B</v>
          </cell>
          <cell r="C653" t="str">
            <v xml:space="preserve"> - 500 g/kg mépanipyrim</v>
          </cell>
          <cell r="D653">
            <v>44377</v>
          </cell>
          <cell r="E653">
            <v>44681</v>
          </cell>
        </row>
        <row r="654">
          <cell r="B654" t="str">
            <v>1192P/P</v>
          </cell>
          <cell r="C654" t="str">
            <v xml:space="preserve"> - 125 g/l dithianon - 561 g/l phosphonates de potassium</v>
          </cell>
          <cell r="D654">
            <v>44377</v>
          </cell>
          <cell r="E654">
            <v>44712</v>
          </cell>
        </row>
        <row r="655">
          <cell r="B655" t="str">
            <v>1200P/P</v>
          </cell>
          <cell r="C655" t="str">
            <v xml:space="preserve"> - 40 g/kg métaldéhyde</v>
          </cell>
          <cell r="D655">
            <v>44377</v>
          </cell>
          <cell r="E655">
            <v>44712</v>
          </cell>
        </row>
        <row r="656">
          <cell r="B656" t="str">
            <v>1161P/P</v>
          </cell>
          <cell r="C656" t="str">
            <v xml:space="preserve"> - 400 g/l propyzamide</v>
          </cell>
          <cell r="D656">
            <v>44377</v>
          </cell>
          <cell r="E656">
            <v>44742</v>
          </cell>
        </row>
        <row r="657">
          <cell r="B657" t="str">
            <v>1224P/P</v>
          </cell>
          <cell r="C657" t="str">
            <v xml:space="preserve"> - 300 g/l métrafénone</v>
          </cell>
          <cell r="D657">
            <v>44377</v>
          </cell>
          <cell r="E657">
            <v>44742</v>
          </cell>
        </row>
        <row r="658">
          <cell r="B658" t="str">
            <v>1388P/P</v>
          </cell>
          <cell r="C658" t="str">
            <v xml:space="preserve"> - 450 g/kg cymoxanil</v>
          </cell>
          <cell r="D658">
            <v>44742</v>
          </cell>
          <cell r="E658">
            <v>44742</v>
          </cell>
        </row>
        <row r="659">
          <cell r="B659" t="str">
            <v>8134P/B</v>
          </cell>
          <cell r="C659" t="str">
            <v xml:space="preserve"> - 480 g/l diflubenzuron</v>
          </cell>
          <cell r="D659">
            <v>44377</v>
          </cell>
          <cell r="E659">
            <v>44742</v>
          </cell>
        </row>
        <row r="660">
          <cell r="B660" t="str">
            <v>10261P/B</v>
          </cell>
          <cell r="C660" t="str">
            <v xml:space="preserve"> - 104 g/l haloxyfop-P-méthyl</v>
          </cell>
          <cell r="D660">
            <v>44377</v>
          </cell>
          <cell r="E660">
            <v>44742</v>
          </cell>
        </row>
        <row r="661">
          <cell r="B661" t="str">
            <v>1261P/P</v>
          </cell>
          <cell r="C661" t="str">
            <v xml:space="preserve"> - 250 g/kg flazasulfuron</v>
          </cell>
          <cell r="D661">
            <v>44377</v>
          </cell>
          <cell r="E661">
            <v>44742</v>
          </cell>
        </row>
        <row r="662">
          <cell r="B662" t="str">
            <v>10437P/B</v>
          </cell>
          <cell r="C662" t="str">
            <v xml:space="preserve"> - 104 g/l haloxyfop-P-méthyl</v>
          </cell>
          <cell r="D662">
            <v>44377</v>
          </cell>
          <cell r="E662">
            <v>44742</v>
          </cell>
        </row>
        <row r="663">
          <cell r="B663" t="str">
            <v>1249P/P</v>
          </cell>
          <cell r="C663" t="str">
            <v xml:space="preserve"> - 700 g/l métamitrone</v>
          </cell>
          <cell r="D663">
            <v>44377</v>
          </cell>
          <cell r="E663">
            <v>44742</v>
          </cell>
        </row>
        <row r="664">
          <cell r="B664" t="str">
            <v>1221P/P</v>
          </cell>
          <cell r="C664" t="str">
            <v xml:space="preserve"> - 100 g/l penconazole</v>
          </cell>
          <cell r="D664">
            <v>44377</v>
          </cell>
          <cell r="E664">
            <v>44742</v>
          </cell>
        </row>
        <row r="665">
          <cell r="B665" t="str">
            <v>957P/P</v>
          </cell>
          <cell r="C665" t="str">
            <v xml:space="preserve"> - 455 g/l pendiméthaline</v>
          </cell>
          <cell r="D665">
            <v>44377</v>
          </cell>
          <cell r="E665">
            <v>44742</v>
          </cell>
        </row>
        <row r="666">
          <cell r="B666" t="str">
            <v>10596P/B</v>
          </cell>
          <cell r="C666" t="str">
            <v xml:space="preserve"> - 403,5 g/l fluroxypyr-meptyl (280 g/l fluroxypyr) - 12,5 g/l halauxifène-méthyl - 12 g/l cloquintocet-mexyl (Phytoprotecteur)</v>
          </cell>
          <cell r="D666">
            <v>44347</v>
          </cell>
          <cell r="E666">
            <v>44742</v>
          </cell>
        </row>
        <row r="667">
          <cell r="B667" t="str">
            <v>1173P/P</v>
          </cell>
          <cell r="C667" t="str">
            <v xml:space="preserve"> - 100 g/l spirotetramat</v>
          </cell>
          <cell r="D667">
            <v>44377</v>
          </cell>
          <cell r="E667">
            <v>44742</v>
          </cell>
        </row>
        <row r="668">
          <cell r="B668" t="str">
            <v>1210P/P</v>
          </cell>
          <cell r="C668" t="str">
            <v xml:space="preserve"> - 800 g/kg soufre</v>
          </cell>
          <cell r="D668">
            <v>44377</v>
          </cell>
          <cell r="E668">
            <v>44742</v>
          </cell>
        </row>
        <row r="669">
          <cell r="B669" t="str">
            <v>1153P/P</v>
          </cell>
          <cell r="C669" t="str">
            <v xml:space="preserve"> - 250 g/l azoxystrobine</v>
          </cell>
          <cell r="D669">
            <v>44377</v>
          </cell>
          <cell r="E669">
            <v>44742</v>
          </cell>
        </row>
        <row r="670">
          <cell r="B670" t="str">
            <v>10201P/B</v>
          </cell>
          <cell r="C670" t="str">
            <v xml:space="preserve"> - 62,5 g/l isopyrazam - 187,5 g/l cyprodinil</v>
          </cell>
          <cell r="D670">
            <v>44750</v>
          </cell>
          <cell r="E670">
            <v>44773</v>
          </cell>
        </row>
        <row r="671">
          <cell r="B671" t="str">
            <v>10202P/B</v>
          </cell>
          <cell r="C671" t="str">
            <v xml:space="preserve"> - 62,5 g/l isopyrazam - 187,5 g/l cyprodinil</v>
          </cell>
          <cell r="D671">
            <v>44750</v>
          </cell>
          <cell r="E671">
            <v>44773</v>
          </cell>
        </row>
        <row r="672">
          <cell r="B672" t="str">
            <v>10830P/B</v>
          </cell>
          <cell r="C672" t="str">
            <v xml:space="preserve"> - 125 g/l isopyrazam - 150 g/l prothioconazole</v>
          </cell>
          <cell r="D672">
            <v>44750</v>
          </cell>
          <cell r="E672">
            <v>44773</v>
          </cell>
        </row>
        <row r="673">
          <cell r="B673" t="str">
            <v>1247P/P</v>
          </cell>
          <cell r="C673" t="str">
            <v xml:space="preserve"> - 800 g/kg captane</v>
          </cell>
          <cell r="D673">
            <v>44773</v>
          </cell>
          <cell r="E673">
            <v>44773</v>
          </cell>
        </row>
        <row r="674">
          <cell r="B674" t="str">
            <v>1256P/P</v>
          </cell>
          <cell r="C674" t="str">
            <v xml:space="preserve"> - 50 g/l cymoxanil - 400 g/l chlorhydrate de propamocarbe</v>
          </cell>
          <cell r="D674">
            <v>44742</v>
          </cell>
          <cell r="E674">
            <v>44773</v>
          </cell>
        </row>
        <row r="675">
          <cell r="B675" t="str">
            <v>10017P/B</v>
          </cell>
          <cell r="C675" t="str">
            <v xml:space="preserve"> - 300 g/l sulcotrione</v>
          </cell>
          <cell r="D675">
            <v>44408</v>
          </cell>
          <cell r="E675">
            <v>44773</v>
          </cell>
        </row>
        <row r="676">
          <cell r="B676" t="str">
            <v>10082P/B</v>
          </cell>
          <cell r="C676" t="str">
            <v xml:space="preserve"> - 300 g/l sulcotrione</v>
          </cell>
          <cell r="D676">
            <v>44408</v>
          </cell>
          <cell r="E676">
            <v>44773</v>
          </cell>
        </row>
        <row r="677">
          <cell r="B677" t="str">
            <v>10176P/B</v>
          </cell>
          <cell r="C677" t="str">
            <v xml:space="preserve"> - 300 g/l sulcotrione</v>
          </cell>
          <cell r="D677">
            <v>44408</v>
          </cell>
          <cell r="E677">
            <v>44773</v>
          </cell>
        </row>
        <row r="678">
          <cell r="B678" t="str">
            <v>1338P/P</v>
          </cell>
          <cell r="C678" t="str">
            <v xml:space="preserve"> - 360 g/l clomazone</v>
          </cell>
          <cell r="D678">
            <v>44817</v>
          </cell>
          <cell r="E678">
            <v>44817</v>
          </cell>
        </row>
        <row r="679">
          <cell r="B679" t="str">
            <v>9241P/B</v>
          </cell>
          <cell r="C679" t="str">
            <v xml:space="preserve"> - 250 g/kg famoxadone - 250 g/kg cymoxanil</v>
          </cell>
          <cell r="D679">
            <v>44636</v>
          </cell>
          <cell r="E679">
            <v>44820</v>
          </cell>
        </row>
        <row r="680">
          <cell r="B680" t="str">
            <v>11016P/B</v>
          </cell>
          <cell r="C680" t="str">
            <v xml:space="preserve"> - 300 g/kg indoxacarbe</v>
          </cell>
          <cell r="D680">
            <v>44742</v>
          </cell>
          <cell r="E680">
            <v>44823</v>
          </cell>
        </row>
        <row r="681">
          <cell r="B681" t="str">
            <v>9328P/B</v>
          </cell>
          <cell r="C681" t="str">
            <v xml:space="preserve"> - 300 g/kg indoxacarbe</v>
          </cell>
          <cell r="D681">
            <v>44742</v>
          </cell>
          <cell r="E681">
            <v>44823</v>
          </cell>
        </row>
        <row r="682">
          <cell r="B682" t="str">
            <v>11042P/B</v>
          </cell>
          <cell r="C682" t="str">
            <v xml:space="preserve"> - 300 g/kg indoxacarbe</v>
          </cell>
          <cell r="D682">
            <v>44742</v>
          </cell>
          <cell r="E682">
            <v>44823</v>
          </cell>
        </row>
        <row r="683">
          <cell r="B683" t="str">
            <v>1214P/P</v>
          </cell>
          <cell r="C683" t="str">
            <v xml:space="preserve"> - 50 g/l cyflufénamid</v>
          </cell>
          <cell r="D683">
            <v>44469</v>
          </cell>
          <cell r="E683">
            <v>44834</v>
          </cell>
        </row>
        <row r="684">
          <cell r="B684" t="str">
            <v>1065P/P</v>
          </cell>
          <cell r="C684" t="str">
            <v xml:space="preserve"> - 50 g/l cyflufénamid</v>
          </cell>
          <cell r="D684">
            <v>44469</v>
          </cell>
          <cell r="E684">
            <v>44834</v>
          </cell>
        </row>
        <row r="685">
          <cell r="B685" t="str">
            <v>10174P/B</v>
          </cell>
          <cell r="C685" t="str">
            <v xml:space="preserve"> - 40 g/l nicosulfuron</v>
          </cell>
          <cell r="D685">
            <v>44834</v>
          </cell>
          <cell r="E685">
            <v>44834</v>
          </cell>
        </row>
        <row r="686">
          <cell r="B686" t="str">
            <v>1409P/P</v>
          </cell>
          <cell r="C686" t="str">
            <v xml:space="preserve"> - 500 g/l aclonifène - 100 g/l diflufénican</v>
          </cell>
          <cell r="D686">
            <v>44838</v>
          </cell>
          <cell r="E686">
            <v>44838</v>
          </cell>
        </row>
        <row r="687">
          <cell r="B687" t="str">
            <v>9838P/B</v>
          </cell>
          <cell r="C687" t="str">
            <v xml:space="preserve"> - 360 g/kg diflufénican - 10 g/kg iodosulfuron-méthyl-sodium</v>
          </cell>
          <cell r="D687">
            <v>44475</v>
          </cell>
          <cell r="E687">
            <v>44840</v>
          </cell>
        </row>
        <row r="688">
          <cell r="B688" t="str">
            <v>1099P/P</v>
          </cell>
          <cell r="C688" t="str">
            <v xml:space="preserve"> - 50 g/l quizalofop-P-éthyle</v>
          </cell>
          <cell r="D688">
            <v>44846</v>
          </cell>
          <cell r="E688">
            <v>44846</v>
          </cell>
        </row>
        <row r="689">
          <cell r="B689" t="str">
            <v>10533P/B</v>
          </cell>
          <cell r="C689" t="str">
            <v xml:space="preserve"> - 500 g/kg phosmet</v>
          </cell>
          <cell r="D689">
            <v>44681</v>
          </cell>
          <cell r="E689">
            <v>44865</v>
          </cell>
        </row>
        <row r="690">
          <cell r="B690" t="str">
            <v>1102P/P</v>
          </cell>
          <cell r="C690" t="str">
            <v xml:space="preserve"> - 800 g/kg fosétyl-aluminium</v>
          </cell>
          <cell r="D690">
            <v>44500</v>
          </cell>
          <cell r="E690">
            <v>44865</v>
          </cell>
        </row>
        <row r="691">
          <cell r="B691" t="str">
            <v>1324P/P</v>
          </cell>
          <cell r="C691" t="str">
            <v xml:space="preserve"> - 360 g/l clomazone</v>
          </cell>
          <cell r="D691">
            <v>44742</v>
          </cell>
          <cell r="E691">
            <v>44865</v>
          </cell>
        </row>
        <row r="692">
          <cell r="B692" t="str">
            <v>10621P/B</v>
          </cell>
          <cell r="C692" t="str">
            <v xml:space="preserve"> - 400 g/kg phosmet</v>
          </cell>
          <cell r="D692">
            <v>44681</v>
          </cell>
          <cell r="E692">
            <v>44865</v>
          </cell>
        </row>
        <row r="693">
          <cell r="B693" t="str">
            <v>1298P/P</v>
          </cell>
          <cell r="C693" t="str">
            <v xml:space="preserve"> - 400 g/l pyriméthanile</v>
          </cell>
          <cell r="D693">
            <v>44500</v>
          </cell>
          <cell r="E693">
            <v>44865</v>
          </cell>
        </row>
        <row r="694">
          <cell r="B694" t="str">
            <v>9627P/B</v>
          </cell>
          <cell r="C694" t="str">
            <v xml:space="preserve"> - 25 g/l deltaméthrine</v>
          </cell>
          <cell r="D694">
            <v>44804</v>
          </cell>
          <cell r="E694">
            <v>44865</v>
          </cell>
        </row>
        <row r="695">
          <cell r="B695" t="str">
            <v>1404P/P</v>
          </cell>
          <cell r="C695" t="str">
            <v xml:space="preserve"> - 400 g/kg phosmet</v>
          </cell>
          <cell r="D695">
            <v>44681</v>
          </cell>
          <cell r="E695">
            <v>44865</v>
          </cell>
        </row>
        <row r="696">
          <cell r="B696" t="str">
            <v>1279P/P</v>
          </cell>
          <cell r="C696" t="str">
            <v xml:space="preserve"> - 480 g/l spinosad</v>
          </cell>
          <cell r="D696">
            <v>44500</v>
          </cell>
          <cell r="E696">
            <v>44865</v>
          </cell>
        </row>
        <row r="697">
          <cell r="B697" t="str">
            <v>10470P/B</v>
          </cell>
          <cell r="C697" t="str">
            <v xml:space="preserve"> - 160 g/l cyproconazole - 375 g/l trifloxystrobine</v>
          </cell>
          <cell r="D697">
            <v>44530</v>
          </cell>
          <cell r="E697">
            <v>44895</v>
          </cell>
        </row>
        <row r="698">
          <cell r="B698" t="str">
            <v>9397P/B</v>
          </cell>
          <cell r="C698" t="str">
            <v xml:space="preserve"> - 300 g/l carbétamide</v>
          </cell>
          <cell r="D698">
            <v>44530</v>
          </cell>
          <cell r="E698">
            <v>44895</v>
          </cell>
        </row>
        <row r="699">
          <cell r="B699" t="str">
            <v>10768P/B</v>
          </cell>
          <cell r="C699" t="str">
            <v xml:space="preserve"> - 80 g/l cyproconazole - 200 g/l azoxystrobine</v>
          </cell>
          <cell r="D699">
            <v>44530</v>
          </cell>
          <cell r="E699">
            <v>44895</v>
          </cell>
        </row>
        <row r="700">
          <cell r="B700" t="str">
            <v>9382P/B</v>
          </cell>
          <cell r="C700" t="str">
            <v xml:space="preserve"> - 250 g/l diéthofencarbe</v>
          </cell>
          <cell r="D700">
            <v>44530</v>
          </cell>
          <cell r="E700">
            <v>44895</v>
          </cell>
        </row>
        <row r="701">
          <cell r="B701" t="str">
            <v>8812P/B</v>
          </cell>
          <cell r="C701" t="str">
            <v xml:space="preserve"> - 250 g/kg fénoxycarbe</v>
          </cell>
          <cell r="D701">
            <v>44530</v>
          </cell>
          <cell r="E701">
            <v>44895</v>
          </cell>
        </row>
        <row r="702">
          <cell r="B702" t="str">
            <v>6029P/B</v>
          </cell>
          <cell r="C702" t="str">
            <v xml:space="preserve"> - 300 g/l carbétamide</v>
          </cell>
          <cell r="D702">
            <v>44530</v>
          </cell>
          <cell r="E702">
            <v>44895</v>
          </cell>
        </row>
        <row r="703">
          <cell r="B703" t="str">
            <v>9502P/B</v>
          </cell>
          <cell r="C703" t="str">
            <v xml:space="preserve"> - 200 g/l azoxystrobine - 80 g/l cyproconazole</v>
          </cell>
          <cell r="D703">
            <v>44530</v>
          </cell>
          <cell r="E703">
            <v>44895</v>
          </cell>
        </row>
        <row r="704">
          <cell r="B704" t="str">
            <v>10872P/B</v>
          </cell>
          <cell r="C704" t="str">
            <v xml:space="preserve"> - 200 g/l myclobutanil</v>
          </cell>
          <cell r="D704">
            <v>44530</v>
          </cell>
          <cell r="E704">
            <v>44895</v>
          </cell>
        </row>
        <row r="705">
          <cell r="B705" t="str">
            <v>10265G/B</v>
          </cell>
          <cell r="C705" t="str">
            <v xml:space="preserve"> - 0,075 g/l myclobutanil - 0,05 g/l cyperméthrine</v>
          </cell>
          <cell r="D705">
            <v>44530</v>
          </cell>
          <cell r="E705">
            <v>44895</v>
          </cell>
        </row>
        <row r="706">
          <cell r="B706" t="str">
            <v>10231G/B</v>
          </cell>
          <cell r="C706" t="str">
            <v xml:space="preserve"> - 0,075 g/l myclobutanil - 0,05 g/l cyperméthrine</v>
          </cell>
          <cell r="D706">
            <v>44530</v>
          </cell>
          <cell r="E706">
            <v>44895</v>
          </cell>
        </row>
        <row r="707">
          <cell r="B707" t="str">
            <v>10264G/B</v>
          </cell>
          <cell r="C707" t="str">
            <v xml:space="preserve"> - 0,075 g/l myclobutanil - 0,05 g/l cyperméthrine</v>
          </cell>
          <cell r="D707">
            <v>44530</v>
          </cell>
          <cell r="E707">
            <v>44895</v>
          </cell>
        </row>
        <row r="708">
          <cell r="B708" t="str">
            <v>9064P/B</v>
          </cell>
          <cell r="C708" t="str">
            <v xml:space="preserve"> - 200 g/l myclobutanil</v>
          </cell>
          <cell r="D708">
            <v>44530</v>
          </cell>
          <cell r="E708">
            <v>44895</v>
          </cell>
        </row>
        <row r="709">
          <cell r="B709" t="str">
            <v>10173P/B</v>
          </cell>
          <cell r="C709" t="str">
            <v xml:space="preserve"> - 45 g/l myclobutanil</v>
          </cell>
          <cell r="D709">
            <v>44530</v>
          </cell>
          <cell r="E709">
            <v>44895</v>
          </cell>
        </row>
        <row r="710">
          <cell r="B710" t="str">
            <v>10880P/B</v>
          </cell>
          <cell r="C710" t="str">
            <v xml:space="preserve"> - 100 g/l isopyrazam - 40 g/l difénoconazole</v>
          </cell>
          <cell r="D710">
            <v>44812</v>
          </cell>
          <cell r="E710">
            <v>44903</v>
          </cell>
        </row>
        <row r="711">
          <cell r="B711" t="str">
            <v>10690P/B</v>
          </cell>
          <cell r="C711" t="str">
            <v xml:space="preserve"> - 125 g/l isopyrazam</v>
          </cell>
          <cell r="D711">
            <v>44812</v>
          </cell>
          <cell r="E711">
            <v>44903</v>
          </cell>
        </row>
        <row r="712">
          <cell r="B712" t="str">
            <v>10336P/B</v>
          </cell>
          <cell r="C712" t="str">
            <v xml:space="preserve"> - 160 g/l 2,4-D - 323,9 g/l glyphosate, sel d’isopropylamine (240 g/l glyphosate)</v>
          </cell>
          <cell r="D712">
            <v>44539</v>
          </cell>
          <cell r="E712">
            <v>44904</v>
          </cell>
        </row>
        <row r="713">
          <cell r="B713" t="str">
            <v>1018P/P</v>
          </cell>
          <cell r="C713" t="str">
            <v xml:space="preserve"> - 250 g/l azoxystrobine</v>
          </cell>
          <cell r="D713">
            <v>44554</v>
          </cell>
          <cell r="E713">
            <v>44919</v>
          </cell>
        </row>
        <row r="714">
          <cell r="B714" t="str">
            <v>8934P/B</v>
          </cell>
          <cell r="C714" t="str">
            <v xml:space="preserve"> - 157 g/l phenmédiphame</v>
          </cell>
          <cell r="D714">
            <v>44561</v>
          </cell>
          <cell r="E714">
            <v>44926</v>
          </cell>
        </row>
        <row r="715">
          <cell r="B715" t="str">
            <v>9330P/B</v>
          </cell>
          <cell r="C715" t="str">
            <v xml:space="preserve"> - 132 g/l clopyralid, sel de monoéthanolamine (100 g/l clopyralid)</v>
          </cell>
          <cell r="D715">
            <v>44561</v>
          </cell>
          <cell r="E715">
            <v>44926</v>
          </cell>
        </row>
        <row r="716">
          <cell r="B716" t="str">
            <v>7887P/B</v>
          </cell>
          <cell r="C716" t="str">
            <v xml:space="preserve"> - 850 g/l huile de paraffine (CAS 64742-65-0 et 64742-56-9)</v>
          </cell>
          <cell r="D716">
            <v>44561</v>
          </cell>
          <cell r="E716">
            <v>44926</v>
          </cell>
        </row>
        <row r="717">
          <cell r="B717" t="str">
            <v>9403P/B</v>
          </cell>
          <cell r="C717" t="str">
            <v xml:space="preserve"> - 800 g/l huile de paraffine (CAS 64742-54-7)</v>
          </cell>
          <cell r="D717">
            <v>44561</v>
          </cell>
          <cell r="E717">
            <v>44926</v>
          </cell>
        </row>
        <row r="718">
          <cell r="B718" t="str">
            <v>1276P/P</v>
          </cell>
          <cell r="C718" t="str">
            <v xml:space="preserve"> - 250 g/l azoxystrobine</v>
          </cell>
          <cell r="D718">
            <v>44742</v>
          </cell>
          <cell r="E718">
            <v>44926</v>
          </cell>
        </row>
        <row r="719">
          <cell r="B719" t="str">
            <v>1140P/P</v>
          </cell>
          <cell r="C719" t="str">
            <v xml:space="preserve"> - 110 g/l étoxazole</v>
          </cell>
          <cell r="D719">
            <v>44566</v>
          </cell>
          <cell r="E719">
            <v>44931</v>
          </cell>
        </row>
        <row r="720">
          <cell r="B720" t="str">
            <v>1286P/P</v>
          </cell>
          <cell r="C720" t="str">
            <v xml:space="preserve"> - 67 g/kg pyraclostrobine - 267 g/kg boscalid</v>
          </cell>
          <cell r="D720">
            <v>44592</v>
          </cell>
          <cell r="E720">
            <v>44957</v>
          </cell>
        </row>
        <row r="721">
          <cell r="B721" t="str">
            <v>9655P/B</v>
          </cell>
          <cell r="C721" t="str">
            <v xml:space="preserve"> - 631,2 g/kg mécoprop-P, sel de magnésium (600 g/kg mécoprop-P) - 15 g/kg carfentrazone-éthyl</v>
          </cell>
          <cell r="D721">
            <v>44592</v>
          </cell>
          <cell r="E721">
            <v>44957</v>
          </cell>
        </row>
        <row r="722">
          <cell r="B722" t="str">
            <v>8999P/B</v>
          </cell>
          <cell r="C722" t="str">
            <v xml:space="preserve"> - 631,2 g/kg mécoprop-P, sel de magnésium (600 g/kg mécoprop-P) - 15 g/kg carfentrazone-éthyl</v>
          </cell>
          <cell r="D722">
            <v>44592</v>
          </cell>
          <cell r="E722">
            <v>44957</v>
          </cell>
        </row>
        <row r="723">
          <cell r="B723" t="str">
            <v>10371P/B</v>
          </cell>
          <cell r="C723" t="str">
            <v xml:space="preserve"> - 427 g/kg acide citrique</v>
          </cell>
          <cell r="D723">
            <v>44620</v>
          </cell>
          <cell r="E723">
            <v>44985</v>
          </cell>
        </row>
        <row r="724">
          <cell r="B724" t="str">
            <v>9909P/B</v>
          </cell>
          <cell r="C724" t="str">
            <v xml:space="preserve"> - 427 g/kg acide citrique</v>
          </cell>
          <cell r="D724">
            <v>44620</v>
          </cell>
          <cell r="E724">
            <v>44985</v>
          </cell>
        </row>
        <row r="725">
          <cell r="B725" t="str">
            <v>9198P/B</v>
          </cell>
          <cell r="C725" t="str">
            <v xml:space="preserve"> - 2,2E+13 GV/L Cydia pomonella granulovirus Mexican isolat (CpGV-M)</v>
          </cell>
          <cell r="D725">
            <v>44620</v>
          </cell>
          <cell r="E725">
            <v>44985</v>
          </cell>
        </row>
        <row r="726">
          <cell r="B726" t="str">
            <v>5955P/B</v>
          </cell>
          <cell r="C726" t="str">
            <v xml:space="preserve"> - 410 g/l acides gras en C8-C10, esters de méthyle</v>
          </cell>
          <cell r="D726">
            <v>44620</v>
          </cell>
          <cell r="E726">
            <v>44985</v>
          </cell>
        </row>
        <row r="727">
          <cell r="B727" t="str">
            <v>8315P/B</v>
          </cell>
          <cell r="C727" t="str">
            <v xml:space="preserve"> - 410 g/l acides gras en C8-C10, esters de méthyle</v>
          </cell>
          <cell r="D727">
            <v>44620</v>
          </cell>
          <cell r="E727">
            <v>44985</v>
          </cell>
        </row>
        <row r="728">
          <cell r="B728" t="str">
            <v>10977P/B</v>
          </cell>
          <cell r="C728" t="str">
            <v xml:space="preserve"> - 120 g/l amétoctradine - 100 g/l diméthomorphe</v>
          </cell>
          <cell r="D728">
            <v>44985</v>
          </cell>
          <cell r="E728">
            <v>44985</v>
          </cell>
        </row>
        <row r="729">
          <cell r="B729" t="str">
            <v>1346P/P</v>
          </cell>
          <cell r="C729" t="str">
            <v xml:space="preserve"> - 530 g/l propamocarbe - 310 g/l fosétyl</v>
          </cell>
          <cell r="D729">
            <v>44986</v>
          </cell>
          <cell r="E729">
            <v>44986</v>
          </cell>
        </row>
        <row r="730">
          <cell r="B730" t="str">
            <v>1396P/P</v>
          </cell>
          <cell r="C730" t="str">
            <v xml:space="preserve"> - 100 g/l méfentrifluconazole</v>
          </cell>
          <cell r="D730">
            <v>45036</v>
          </cell>
          <cell r="E730">
            <v>45036</v>
          </cell>
        </row>
        <row r="731">
          <cell r="B731" t="str">
            <v>9170P/B</v>
          </cell>
          <cell r="C731" t="str">
            <v xml:space="preserve"> - 40 g/l diflufénican - 337,5 g/l glyphosate, sel d’isopropylamine (250 g/l glyphosate)</v>
          </cell>
          <cell r="D731">
            <v>44674</v>
          </cell>
          <cell r="E731">
            <v>45039</v>
          </cell>
        </row>
        <row r="732">
          <cell r="B732" t="str">
            <v>1302P/P</v>
          </cell>
          <cell r="C732" t="str">
            <v xml:space="preserve"> - 360 g/l clomazone</v>
          </cell>
          <cell r="D732">
            <v>44681</v>
          </cell>
          <cell r="E732">
            <v>45046</v>
          </cell>
        </row>
        <row r="733">
          <cell r="B733" t="str">
            <v>1309P/P</v>
          </cell>
          <cell r="C733" t="str">
            <v xml:space="preserve"> - 360 g/l clomazone</v>
          </cell>
          <cell r="D733">
            <v>44681</v>
          </cell>
          <cell r="E733">
            <v>45046</v>
          </cell>
        </row>
        <row r="734">
          <cell r="B734" t="str">
            <v>10267P/B</v>
          </cell>
          <cell r="C734" t="str">
            <v xml:space="preserve"> - 165 g/kg fosétyl-aluminium</v>
          </cell>
          <cell r="D734">
            <v>44681</v>
          </cell>
          <cell r="E734">
            <v>45046</v>
          </cell>
        </row>
        <row r="735">
          <cell r="B735" t="str">
            <v>9291P/B</v>
          </cell>
          <cell r="C735" t="str">
            <v xml:space="preserve"> - 400 g/l cyazofamid</v>
          </cell>
          <cell r="D735">
            <v>44681</v>
          </cell>
          <cell r="E735">
            <v>45046</v>
          </cell>
        </row>
        <row r="736">
          <cell r="B736" t="str">
            <v>9292P/B</v>
          </cell>
          <cell r="C736" t="str">
            <v xml:space="preserve"> - 845,9 g/l heptaméthyltrisiloxane polyalkylèneoxyde modifié</v>
          </cell>
          <cell r="D736">
            <v>44681</v>
          </cell>
          <cell r="E736">
            <v>45046</v>
          </cell>
        </row>
        <row r="737">
          <cell r="B737" t="str">
            <v>11220P/B</v>
          </cell>
          <cell r="C737" t="str">
            <v xml:space="preserve"> - 240 g/l sulfoxaflor</v>
          </cell>
          <cell r="D737">
            <v>44976</v>
          </cell>
          <cell r="E737">
            <v>45065</v>
          </cell>
        </row>
        <row r="738">
          <cell r="B738" t="str">
            <v>10686P/B</v>
          </cell>
          <cell r="C738" t="str">
            <v xml:space="preserve"> - 20 g/kg penflufène</v>
          </cell>
          <cell r="D738">
            <v>45042</v>
          </cell>
          <cell r="E738">
            <v>45077</v>
          </cell>
        </row>
        <row r="739">
          <cell r="B739" t="str">
            <v>10687P/B</v>
          </cell>
          <cell r="C739" t="str">
            <v xml:space="preserve"> - 50 g/l penflufène</v>
          </cell>
          <cell r="D739">
            <v>45042</v>
          </cell>
          <cell r="E739">
            <v>45077</v>
          </cell>
        </row>
        <row r="740">
          <cell r="B740" t="str">
            <v>10688P/B</v>
          </cell>
          <cell r="C740" t="str">
            <v xml:space="preserve"> - 100 g/l penflufène - 18 g/l prothioconazole</v>
          </cell>
          <cell r="D740">
            <v>45042</v>
          </cell>
          <cell r="E740">
            <v>45077</v>
          </cell>
        </row>
        <row r="741">
          <cell r="B741" t="str">
            <v>10312P/B</v>
          </cell>
          <cell r="C741" t="str">
            <v xml:space="preserve"> - 133 g/l tébuconazole - 267 g/l prochloraz</v>
          </cell>
          <cell r="D741">
            <v>44742</v>
          </cell>
          <cell r="E741">
            <v>45107</v>
          </cell>
        </row>
        <row r="742">
          <cell r="B742" t="str">
            <v>11126P/B</v>
          </cell>
          <cell r="C742" t="str">
            <v xml:space="preserve"> - 450 g/l prochloraz</v>
          </cell>
          <cell r="D742">
            <v>44742</v>
          </cell>
          <cell r="E742">
            <v>45107</v>
          </cell>
        </row>
        <row r="743">
          <cell r="B743" t="str">
            <v>9081P/B</v>
          </cell>
          <cell r="C743" t="str">
            <v xml:space="preserve"> - 132 g/l clopyralid, sel de monoéthanolamine (100 g/l clopyralid)</v>
          </cell>
          <cell r="D743">
            <v>44742</v>
          </cell>
          <cell r="E743">
            <v>45107</v>
          </cell>
        </row>
        <row r="744">
          <cell r="B744" t="str">
            <v>10361P/B</v>
          </cell>
          <cell r="C744" t="str">
            <v xml:space="preserve"> - 741 g/l clopyralid, sel de diméthylamine (600 g/l clopyralid)</v>
          </cell>
          <cell r="D744">
            <v>44742</v>
          </cell>
          <cell r="E744">
            <v>45107</v>
          </cell>
        </row>
        <row r="745">
          <cell r="B745" t="str">
            <v>11125P/B</v>
          </cell>
          <cell r="C745" t="str">
            <v xml:space="preserve"> - 450 g/l prochloraz</v>
          </cell>
          <cell r="D745">
            <v>44742</v>
          </cell>
          <cell r="E745">
            <v>45107</v>
          </cell>
        </row>
        <row r="746">
          <cell r="B746" t="str">
            <v>10641P/B</v>
          </cell>
          <cell r="C746" t="str">
            <v xml:space="preserve"> - 100 g/l clopyralid</v>
          </cell>
          <cell r="D746">
            <v>44742</v>
          </cell>
          <cell r="E746">
            <v>45107</v>
          </cell>
        </row>
        <row r="747">
          <cell r="B747" t="str">
            <v>10822P/B</v>
          </cell>
          <cell r="C747" t="str">
            <v xml:space="preserve"> - 500 g/l acide pélargonique</v>
          </cell>
          <cell r="D747">
            <v>44742</v>
          </cell>
          <cell r="E747">
            <v>45107</v>
          </cell>
        </row>
        <row r="748">
          <cell r="B748" t="str">
            <v>10740P/B</v>
          </cell>
          <cell r="C748" t="str">
            <v xml:space="preserve"> - 200 g/l prochloraz - 100 g/l tébuconazole - 150 g/l fenpropidine</v>
          </cell>
          <cell r="D748">
            <v>44742</v>
          </cell>
          <cell r="E748">
            <v>45107</v>
          </cell>
        </row>
        <row r="749">
          <cell r="B749" t="str">
            <v>9486P/B</v>
          </cell>
          <cell r="C749" t="str">
            <v xml:space="preserve"> - 60 g/l prochloraz - 20 g/l triticonazole</v>
          </cell>
          <cell r="D749">
            <v>44742</v>
          </cell>
          <cell r="E749">
            <v>45107</v>
          </cell>
        </row>
        <row r="750">
          <cell r="B750" t="str">
            <v>10362P/B</v>
          </cell>
          <cell r="C750" t="str">
            <v xml:space="preserve"> - 741 g/l clopyralid, sel de diméthylamine (600 g/l clopyralid)</v>
          </cell>
          <cell r="D750">
            <v>44742</v>
          </cell>
          <cell r="E750">
            <v>45107</v>
          </cell>
        </row>
        <row r="751">
          <cell r="B751" t="str">
            <v>9954P/B</v>
          </cell>
          <cell r="C751" t="str">
            <v xml:space="preserve"> - 949 g/kg clopyralid, sel de monoéthanolamine (720 g/kg clopyralid)</v>
          </cell>
          <cell r="D751">
            <v>44742</v>
          </cell>
          <cell r="E751">
            <v>45107</v>
          </cell>
        </row>
        <row r="752">
          <cell r="B752" t="str">
            <v>1340P/P</v>
          </cell>
          <cell r="C752" t="str">
            <v xml:space="preserve"> - 200 g/kg acétamipride</v>
          </cell>
          <cell r="D752">
            <v>44742</v>
          </cell>
          <cell r="E752">
            <v>45107</v>
          </cell>
        </row>
        <row r="753">
          <cell r="B753" t="str">
            <v>8644P/B</v>
          </cell>
          <cell r="C753" t="str">
            <v xml:space="preserve"> - 450 g/l prochloraz</v>
          </cell>
          <cell r="D753">
            <v>44742</v>
          </cell>
          <cell r="E753">
            <v>45107</v>
          </cell>
        </row>
        <row r="754">
          <cell r="B754" t="str">
            <v>10711G/B</v>
          </cell>
          <cell r="C754" t="str">
            <v xml:space="preserve"> - 500 g/l acide pélargonique</v>
          </cell>
          <cell r="D754">
            <v>44742</v>
          </cell>
          <cell r="E754">
            <v>45107</v>
          </cell>
        </row>
        <row r="755">
          <cell r="B755" t="str">
            <v>10652P/B</v>
          </cell>
          <cell r="C755" t="str">
            <v xml:space="preserve"> - 500 g/l acide pélargonique</v>
          </cell>
          <cell r="D755">
            <v>44742</v>
          </cell>
          <cell r="E755">
            <v>45107</v>
          </cell>
        </row>
        <row r="756">
          <cell r="B756" t="str">
            <v>11019P/B</v>
          </cell>
          <cell r="C756" t="str">
            <v xml:space="preserve"> - 450 g/l prochloraz</v>
          </cell>
          <cell r="D756">
            <v>44742</v>
          </cell>
          <cell r="E756">
            <v>45107</v>
          </cell>
        </row>
        <row r="757">
          <cell r="B757" t="str">
            <v>1280P/P</v>
          </cell>
          <cell r="C757" t="str">
            <v xml:space="preserve"> - 100 g/l pyriproxyfène</v>
          </cell>
          <cell r="D757">
            <v>44742</v>
          </cell>
          <cell r="E757">
            <v>45107</v>
          </cell>
        </row>
        <row r="758">
          <cell r="B758" t="str">
            <v>7444P/B</v>
          </cell>
          <cell r="C758" t="str">
            <v xml:space="preserve"> - 500 g/kg prochloraz complexe de chlorure de manganèse (461 g/kg prochloraz)</v>
          </cell>
          <cell r="D758">
            <v>44742</v>
          </cell>
          <cell r="E758">
            <v>45107</v>
          </cell>
        </row>
        <row r="759">
          <cell r="B759" t="str">
            <v>10052G/B</v>
          </cell>
          <cell r="C759" t="str">
            <v xml:space="preserve"> - 500 g/kg prochloraz complexe de chlorure de manganèse (461 g/kg prochloraz)</v>
          </cell>
          <cell r="D759">
            <v>44742</v>
          </cell>
          <cell r="E759">
            <v>45107</v>
          </cell>
        </row>
        <row r="760">
          <cell r="B760" t="str">
            <v>8510P/B</v>
          </cell>
          <cell r="C760" t="str">
            <v xml:space="preserve"> - 450 g/l prochloraz</v>
          </cell>
          <cell r="D760">
            <v>44742</v>
          </cell>
          <cell r="E760">
            <v>45107</v>
          </cell>
        </row>
        <row r="761">
          <cell r="B761" t="str">
            <v>7775P/B</v>
          </cell>
          <cell r="C761" t="str">
            <v xml:space="preserve"> - 480 g/l éthéphon</v>
          </cell>
          <cell r="D761">
            <v>44804</v>
          </cell>
          <cell r="E761">
            <v>45138</v>
          </cell>
        </row>
        <row r="762">
          <cell r="B762" t="str">
            <v>10134G/B</v>
          </cell>
          <cell r="C762" t="str">
            <v xml:space="preserve"> - 10 g/l cyperméthrine</v>
          </cell>
          <cell r="D762">
            <v>44774</v>
          </cell>
          <cell r="E762">
            <v>45139</v>
          </cell>
        </row>
        <row r="763">
          <cell r="B763" t="str">
            <v>9971G/B</v>
          </cell>
          <cell r="C763" t="str">
            <v xml:space="preserve"> - 0,05 g/l cyperméthrine</v>
          </cell>
          <cell r="D763">
            <v>44774</v>
          </cell>
          <cell r="E763">
            <v>45139</v>
          </cell>
        </row>
        <row r="764">
          <cell r="B764" t="str">
            <v>9459G/B</v>
          </cell>
          <cell r="C764" t="str">
            <v xml:space="preserve"> - 10 g/l cyperméthrine</v>
          </cell>
          <cell r="D764">
            <v>44774</v>
          </cell>
          <cell r="E764">
            <v>45139</v>
          </cell>
        </row>
        <row r="765">
          <cell r="B765" t="str">
            <v>10031G/B</v>
          </cell>
          <cell r="C765" t="str">
            <v xml:space="preserve"> - 0,05 g/l cyperméthrine</v>
          </cell>
          <cell r="D765">
            <v>44774</v>
          </cell>
          <cell r="E765">
            <v>45139</v>
          </cell>
        </row>
        <row r="766">
          <cell r="B766" t="str">
            <v>24954P/P</v>
          </cell>
          <cell r="C766" t="str">
            <v xml:space="preserve"> - 250 g/kg cymoxanil - 375 g/kg fluazinam</v>
          </cell>
          <cell r="D766">
            <v>45146</v>
          </cell>
          <cell r="E766">
            <v>45146</v>
          </cell>
        </row>
        <row r="767">
          <cell r="B767" t="str">
            <v>1397P/P</v>
          </cell>
          <cell r="C767" t="str">
            <v xml:space="preserve"> - 50 g/l fluxapyroxad - 100 g/l méfentrifluconazole</v>
          </cell>
          <cell r="D767">
            <v>45146</v>
          </cell>
          <cell r="E767">
            <v>45146</v>
          </cell>
        </row>
        <row r="768">
          <cell r="B768" t="str">
            <v>10629P/B</v>
          </cell>
          <cell r="C768" t="str">
            <v xml:space="preserve"> - 250 g/l trinexapac-éthyle</v>
          </cell>
          <cell r="D768">
            <v>44804</v>
          </cell>
          <cell r="E768">
            <v>45169</v>
          </cell>
        </row>
        <row r="769">
          <cell r="B769" t="str">
            <v>9392P/B</v>
          </cell>
          <cell r="C769" t="str">
            <v xml:space="preserve"> - 10 g/l gibbérellines (mélange de GA4+GA7)</v>
          </cell>
          <cell r="D769">
            <v>44895</v>
          </cell>
          <cell r="E769">
            <v>45169</v>
          </cell>
        </row>
        <row r="770">
          <cell r="B770" t="str">
            <v>10915P/B</v>
          </cell>
          <cell r="C770" t="str">
            <v xml:space="preserve"> - 600 g/l flufénacet</v>
          </cell>
          <cell r="D770">
            <v>44842</v>
          </cell>
          <cell r="E770">
            <v>45207</v>
          </cell>
        </row>
        <row r="771">
          <cell r="B771" t="str">
            <v>8653P/B</v>
          </cell>
          <cell r="C771" t="str">
            <v xml:space="preserve"> - 100 g/l cyperméthrine</v>
          </cell>
          <cell r="D771">
            <v>44865</v>
          </cell>
          <cell r="E771">
            <v>45230</v>
          </cell>
        </row>
        <row r="772">
          <cell r="B772" t="str">
            <v>1094P/P</v>
          </cell>
          <cell r="C772" t="str">
            <v xml:space="preserve"> - 800 g/kg fosétyl-aluminium</v>
          </cell>
          <cell r="D772">
            <v>44865</v>
          </cell>
          <cell r="E772">
            <v>45230</v>
          </cell>
        </row>
        <row r="773">
          <cell r="B773" t="str">
            <v>9207P/B</v>
          </cell>
          <cell r="C773" t="str">
            <v xml:space="preserve"> - 25 g/l deltaméthrine</v>
          </cell>
          <cell r="D773">
            <v>44926</v>
          </cell>
          <cell r="E773">
            <v>45230</v>
          </cell>
        </row>
        <row r="774">
          <cell r="B774" t="str">
            <v>1328P/P</v>
          </cell>
          <cell r="C774" t="str">
            <v xml:space="preserve"> - 18,5 g/l abamectine</v>
          </cell>
          <cell r="D774">
            <v>44865</v>
          </cell>
          <cell r="E774">
            <v>45230</v>
          </cell>
        </row>
        <row r="775">
          <cell r="B775" t="str">
            <v>1251P/P</v>
          </cell>
          <cell r="C775" t="str">
            <v xml:space="preserve"> - 375 g/kg cyprodinil - 250 g/kg fludioxonyl</v>
          </cell>
          <cell r="D775">
            <v>44865</v>
          </cell>
          <cell r="E775">
            <v>45230</v>
          </cell>
        </row>
        <row r="776">
          <cell r="B776" t="str">
            <v>9834P/B</v>
          </cell>
          <cell r="C776" t="str">
            <v xml:space="preserve"> - 20 g/l cyperméthrine - 57 g/l pipéronyl butoxyde (Synergiste)</v>
          </cell>
          <cell r="D776">
            <v>44865</v>
          </cell>
          <cell r="E776">
            <v>45230</v>
          </cell>
        </row>
        <row r="777">
          <cell r="B777" t="str">
            <v>6591P/B</v>
          </cell>
          <cell r="C777" t="str">
            <v xml:space="preserve"> - 100 g/kg oxamyl</v>
          </cell>
          <cell r="D777">
            <v>45138</v>
          </cell>
          <cell r="E777">
            <v>45230</v>
          </cell>
        </row>
        <row r="778">
          <cell r="B778" t="str">
            <v>10527P/B</v>
          </cell>
          <cell r="C778" t="str">
            <v xml:space="preserve"> - 20 g/l 6-benzyladénine</v>
          </cell>
          <cell r="D778">
            <v>44895</v>
          </cell>
          <cell r="E778">
            <v>45260</v>
          </cell>
        </row>
        <row r="779">
          <cell r="B779" t="str">
            <v>1141P/P</v>
          </cell>
          <cell r="C779" t="str">
            <v xml:space="preserve"> - 950 g/kg dazomet</v>
          </cell>
          <cell r="D779">
            <v>44895</v>
          </cell>
          <cell r="E779">
            <v>45260</v>
          </cell>
        </row>
        <row r="780">
          <cell r="B780" t="str">
            <v>989P/P</v>
          </cell>
          <cell r="C780" t="str">
            <v xml:space="preserve"> - 700 g/kg dithianon</v>
          </cell>
          <cell r="D780">
            <v>44895</v>
          </cell>
          <cell r="E780">
            <v>45260</v>
          </cell>
        </row>
        <row r="781">
          <cell r="B781" t="str">
            <v>1151P/P</v>
          </cell>
          <cell r="C781" t="str">
            <v xml:space="preserve"> - 125 g/l dithianon - 561 g/l phosphonates de potassium</v>
          </cell>
          <cell r="D781">
            <v>44895</v>
          </cell>
          <cell r="E781">
            <v>45260</v>
          </cell>
        </row>
        <row r="782">
          <cell r="B782" t="str">
            <v>1167P/P</v>
          </cell>
          <cell r="C782" t="str">
            <v xml:space="preserve"> - 125 g/l dithianon - 561 g/l phosphonates de potassium</v>
          </cell>
          <cell r="D782">
            <v>44895</v>
          </cell>
          <cell r="E782">
            <v>45260</v>
          </cell>
        </row>
        <row r="783">
          <cell r="B783" t="str">
            <v>1043P/P</v>
          </cell>
          <cell r="C783" t="str">
            <v xml:space="preserve"> - 700 g/kg dithianon</v>
          </cell>
          <cell r="D783">
            <v>44895</v>
          </cell>
          <cell r="E783">
            <v>45260</v>
          </cell>
        </row>
        <row r="784">
          <cell r="B784" t="str">
            <v>10091P/B</v>
          </cell>
          <cell r="C784" t="str">
            <v xml:space="preserve"> - 20 g/l 6-benzyladénine</v>
          </cell>
          <cell r="D784">
            <v>44895</v>
          </cell>
          <cell r="E784">
            <v>45260</v>
          </cell>
        </row>
        <row r="785">
          <cell r="B785" t="str">
            <v>11205P/B</v>
          </cell>
          <cell r="C785" t="str">
            <v xml:space="preserve"> - 200 g/l chlorantraniliprole</v>
          </cell>
          <cell r="D785">
            <v>45260</v>
          </cell>
          <cell r="E785">
            <v>45260</v>
          </cell>
        </row>
        <row r="786">
          <cell r="B786" t="str">
            <v>9832P/B</v>
          </cell>
          <cell r="C786" t="str">
            <v xml:space="preserve"> - 26% Clonostachys rosea souche J1446</v>
          </cell>
          <cell r="D786">
            <v>44895</v>
          </cell>
          <cell r="E786">
            <v>45260</v>
          </cell>
        </row>
        <row r="787">
          <cell r="B787" t="str">
            <v>10873P/B</v>
          </cell>
          <cell r="C787" t="str">
            <v xml:space="preserve"> - 700 g/l métamitrone</v>
          </cell>
          <cell r="D787">
            <v>44908</v>
          </cell>
          <cell r="E787">
            <v>45273</v>
          </cell>
        </row>
        <row r="788">
          <cell r="B788" t="str">
            <v>24940P/P</v>
          </cell>
          <cell r="C788" t="str">
            <v xml:space="preserve"> - 500 g/l fluazinam</v>
          </cell>
          <cell r="D788">
            <v>45275</v>
          </cell>
          <cell r="E788">
            <v>45275</v>
          </cell>
        </row>
        <row r="789">
          <cell r="B789" t="str">
            <v>1303P/P</v>
          </cell>
          <cell r="C789" t="str">
            <v xml:space="preserve"> - 250 g/kg spinetoram</v>
          </cell>
          <cell r="D789">
            <v>45275</v>
          </cell>
          <cell r="E789">
            <v>45275</v>
          </cell>
        </row>
        <row r="790">
          <cell r="B790" t="str">
            <v>1334P/P</v>
          </cell>
          <cell r="C790" t="str">
            <v xml:space="preserve"> - 100 g/l oxathiapiproline</v>
          </cell>
          <cell r="D790">
            <v>45275</v>
          </cell>
          <cell r="E790">
            <v>45275</v>
          </cell>
        </row>
        <row r="791">
          <cell r="B791" t="str">
            <v>25398P/P</v>
          </cell>
          <cell r="C791" t="str">
            <v xml:space="preserve"> - 70 g/l benthiavalicarb-isopropyl - 30 g/l oxathiapiproline</v>
          </cell>
          <cell r="D791">
            <v>45275</v>
          </cell>
          <cell r="E791">
            <v>45275</v>
          </cell>
        </row>
        <row r="792">
          <cell r="B792" t="str">
            <v>25125P/P</v>
          </cell>
          <cell r="C792" t="str">
            <v xml:space="preserve"> - 700 g/kg dithianon</v>
          </cell>
          <cell r="D792">
            <v>45282</v>
          </cell>
          <cell r="E792">
            <v>45282</v>
          </cell>
        </row>
        <row r="793">
          <cell r="B793" t="str">
            <v>24631P/P</v>
          </cell>
          <cell r="C793" t="str">
            <v xml:space="preserve"> - 200 g/l flupyradifurone</v>
          </cell>
          <cell r="D793">
            <v>45282</v>
          </cell>
          <cell r="E793">
            <v>45282</v>
          </cell>
        </row>
        <row r="794">
          <cell r="B794" t="str">
            <v>1354P/P</v>
          </cell>
          <cell r="C794" t="str">
            <v xml:space="preserve"> - 200 g/l diflufénican - 400 g/l flufénacet</v>
          </cell>
          <cell r="D794">
            <v>44926</v>
          </cell>
          <cell r="E794">
            <v>45291</v>
          </cell>
        </row>
        <row r="795">
          <cell r="B795" t="str">
            <v>1316P/P</v>
          </cell>
          <cell r="C795" t="str">
            <v xml:space="preserve"> - 250 g/kg flazasulfuron</v>
          </cell>
          <cell r="D795">
            <v>45291</v>
          </cell>
          <cell r="E795">
            <v>45291</v>
          </cell>
        </row>
        <row r="796">
          <cell r="B796" t="str">
            <v>1306P/P</v>
          </cell>
          <cell r="C796" t="str">
            <v xml:space="preserve"> - 200 g/kg acétamipride</v>
          </cell>
          <cell r="D796">
            <v>45291</v>
          </cell>
          <cell r="E796">
            <v>45291</v>
          </cell>
        </row>
        <row r="797">
          <cell r="B797" t="str">
            <v>1323P/P</v>
          </cell>
          <cell r="C797" t="str">
            <v xml:space="preserve"> - 360 g/l clomazone</v>
          </cell>
          <cell r="D797">
            <v>44926</v>
          </cell>
          <cell r="E797">
            <v>45291</v>
          </cell>
        </row>
        <row r="798">
          <cell r="B798" t="str">
            <v>9937P/B</v>
          </cell>
          <cell r="C798" t="str">
            <v xml:space="preserve"> - 500 g/l fluazinam</v>
          </cell>
          <cell r="D798">
            <v>44926</v>
          </cell>
          <cell r="E798">
            <v>45291</v>
          </cell>
        </row>
        <row r="799">
          <cell r="B799" t="str">
            <v>1304P/P</v>
          </cell>
          <cell r="C799" t="str">
            <v xml:space="preserve"> - 100 g/l penconazole</v>
          </cell>
          <cell r="D799">
            <v>44926</v>
          </cell>
          <cell r="E799">
            <v>45291</v>
          </cell>
        </row>
        <row r="800">
          <cell r="B800" t="str">
            <v>1150P/P</v>
          </cell>
          <cell r="C800" t="str">
            <v xml:space="preserve"> - 400 g/l propyzamide</v>
          </cell>
          <cell r="D800">
            <v>44926</v>
          </cell>
          <cell r="E800">
            <v>45291</v>
          </cell>
        </row>
        <row r="801">
          <cell r="B801" t="str">
            <v>1211P/P</v>
          </cell>
          <cell r="C801" t="str">
            <v xml:space="preserve"> - 75 g/kg cloquintocet-mexyl (Phytoprotecteur) - 75 g/kg pyroxsulam</v>
          </cell>
          <cell r="D801">
            <v>45107</v>
          </cell>
          <cell r="E801">
            <v>45291</v>
          </cell>
        </row>
        <row r="802">
          <cell r="B802" t="str">
            <v>1178P/P</v>
          </cell>
          <cell r="C802" t="str">
            <v xml:space="preserve"> - 250 g/l tébuconazole</v>
          </cell>
          <cell r="D802">
            <v>44926</v>
          </cell>
          <cell r="E802">
            <v>45291</v>
          </cell>
        </row>
        <row r="803">
          <cell r="B803" t="str">
            <v>1313P/P</v>
          </cell>
          <cell r="C803" t="str">
            <v xml:space="preserve"> - 125 g/l prothioconazole - 125 g/l tébuconazole</v>
          </cell>
          <cell r="D803">
            <v>44926</v>
          </cell>
          <cell r="E803">
            <v>45291</v>
          </cell>
        </row>
        <row r="804">
          <cell r="B804" t="str">
            <v>9492P/B</v>
          </cell>
          <cell r="C804" t="str">
            <v xml:space="preserve"> - 700 g/l métamitrone</v>
          </cell>
          <cell r="D804">
            <v>44651</v>
          </cell>
          <cell r="E804">
            <v>45291</v>
          </cell>
        </row>
        <row r="805">
          <cell r="B805" t="str">
            <v>10970P/B</v>
          </cell>
          <cell r="C805" t="str">
            <v xml:space="preserve"> - 800 g/kg lénacile</v>
          </cell>
          <cell r="D805">
            <v>45014</v>
          </cell>
          <cell r="E805">
            <v>45291</v>
          </cell>
        </row>
        <row r="806">
          <cell r="B806" t="str">
            <v>9905P/B</v>
          </cell>
          <cell r="C806" t="str">
            <v xml:space="preserve"> - 998 g/kg farine de sang</v>
          </cell>
          <cell r="D806">
            <v>44957</v>
          </cell>
          <cell r="E806">
            <v>45322</v>
          </cell>
        </row>
        <row r="807">
          <cell r="B807" t="str">
            <v>10957P/B</v>
          </cell>
          <cell r="C807" t="str">
            <v xml:space="preserve"> - 324 g/l fluroxypyr-meptyl (225 g/l fluroxypyr) - 9 g/l metsulfuron-méthyle</v>
          </cell>
          <cell r="D807">
            <v>44957</v>
          </cell>
          <cell r="E807">
            <v>45322</v>
          </cell>
        </row>
        <row r="808">
          <cell r="B808" t="str">
            <v>7864P/B</v>
          </cell>
          <cell r="C808" t="str">
            <v xml:space="preserve"> - 800 g/l prosulfocarbe</v>
          </cell>
          <cell r="D808">
            <v>45331</v>
          </cell>
          <cell r="E808">
            <v>45331</v>
          </cell>
        </row>
        <row r="809">
          <cell r="B809" t="str">
            <v>10633P/B</v>
          </cell>
          <cell r="C809" t="str">
            <v xml:space="preserve"> - 14 g/l diflufénican - 667 g/l prosulfocarbe</v>
          </cell>
          <cell r="D809">
            <v>45331</v>
          </cell>
          <cell r="E809">
            <v>45331</v>
          </cell>
        </row>
        <row r="810">
          <cell r="B810" t="str">
            <v>11149P/B</v>
          </cell>
          <cell r="C810" t="str">
            <v xml:space="preserve"> - 800 g/l prosulfocarbe</v>
          </cell>
          <cell r="D810">
            <v>45331</v>
          </cell>
          <cell r="E810">
            <v>45331</v>
          </cell>
        </row>
        <row r="811">
          <cell r="B811" t="str">
            <v>28325P/B</v>
          </cell>
          <cell r="C811" t="str">
            <v xml:space="preserve"> - 800 g/l prosulfocarbe</v>
          </cell>
          <cell r="D811">
            <v>45331</v>
          </cell>
          <cell r="E811">
            <v>45331</v>
          </cell>
        </row>
        <row r="812">
          <cell r="B812" t="str">
            <v>10167P/B</v>
          </cell>
          <cell r="C812" t="str">
            <v xml:space="preserve"> - 800 g/l prosulfocarbe</v>
          </cell>
          <cell r="D812">
            <v>45331</v>
          </cell>
          <cell r="E812">
            <v>45331</v>
          </cell>
        </row>
        <row r="813">
          <cell r="B813" t="str">
            <v>24832P/P</v>
          </cell>
          <cell r="C813" t="str">
            <v xml:space="preserve"> - 608 g/l glyphosate, sel de diméthylammonium (480 g/l glyphosate)</v>
          </cell>
          <cell r="D813">
            <v>44974</v>
          </cell>
          <cell r="E813">
            <v>45339</v>
          </cell>
        </row>
        <row r="814">
          <cell r="B814" t="str">
            <v>10563P/B</v>
          </cell>
          <cell r="C814" t="str">
            <v xml:space="preserve"> - 608 g/l glyphosate, sel de diméthylammonium (480 g/l glyphosate)</v>
          </cell>
          <cell r="D814">
            <v>44974</v>
          </cell>
          <cell r="E814">
            <v>45339</v>
          </cell>
        </row>
        <row r="815">
          <cell r="B815" t="str">
            <v>10281P/B</v>
          </cell>
          <cell r="C815" t="str">
            <v xml:space="preserve"> - 608 g/l glyphosate, sel de diméthylammonium (480 g/l glyphosate)</v>
          </cell>
          <cell r="D815">
            <v>44974</v>
          </cell>
          <cell r="E815">
            <v>45339</v>
          </cell>
        </row>
        <row r="816">
          <cell r="B816" t="str">
            <v>1412P/P</v>
          </cell>
          <cell r="C816" t="str">
            <v xml:space="preserve"> - 608 g/l glyphosate, sel de diméthylammonium (480 g/l glyphosate)</v>
          </cell>
          <cell r="D816">
            <v>44974</v>
          </cell>
          <cell r="E816">
            <v>45339</v>
          </cell>
        </row>
        <row r="817">
          <cell r="B817" t="str">
            <v>10564P/B</v>
          </cell>
          <cell r="C817" t="str">
            <v xml:space="preserve"> - 608 g/l glyphosate, sel de diméthylammonium (480 g/l glyphosate)</v>
          </cell>
          <cell r="D817">
            <v>44974</v>
          </cell>
          <cell r="E817">
            <v>45339</v>
          </cell>
        </row>
        <row r="818">
          <cell r="B818" t="str">
            <v>10565P/B</v>
          </cell>
          <cell r="C818" t="str">
            <v xml:space="preserve"> - 608 g/l glyphosate, sel de diméthylammonium (480 g/l glyphosate)</v>
          </cell>
          <cell r="D818">
            <v>44974</v>
          </cell>
          <cell r="E818">
            <v>45339</v>
          </cell>
        </row>
        <row r="819">
          <cell r="B819" t="str">
            <v>10566P/B</v>
          </cell>
          <cell r="C819" t="str">
            <v xml:space="preserve"> - 608 g/l glyphosate, sel de diméthylammonium (480 g/l glyphosate)</v>
          </cell>
          <cell r="D819">
            <v>44974</v>
          </cell>
          <cell r="E819">
            <v>45339</v>
          </cell>
        </row>
        <row r="820">
          <cell r="B820" t="str">
            <v>10000P/B</v>
          </cell>
          <cell r="C820" t="str">
            <v xml:space="preserve"> - 480 g/l glyphosate, sel d’isopropylamine (360 g/l glyphosate)</v>
          </cell>
          <cell r="D820">
            <v>44974</v>
          </cell>
          <cell r="E820">
            <v>45339</v>
          </cell>
        </row>
        <row r="821">
          <cell r="B821" t="str">
            <v>11008P/B</v>
          </cell>
          <cell r="C821" t="str">
            <v xml:space="preserve"> - 452 g/l ipconazole</v>
          </cell>
          <cell r="D821">
            <v>45169</v>
          </cell>
          <cell r="E821">
            <v>45351</v>
          </cell>
        </row>
        <row r="822">
          <cell r="B822" t="str">
            <v>1312P/P</v>
          </cell>
          <cell r="C822" t="str">
            <v xml:space="preserve"> - 200 g/l fluopyrame - 200 g/l tébuconazole</v>
          </cell>
          <cell r="D822">
            <v>44985</v>
          </cell>
          <cell r="E822">
            <v>45351</v>
          </cell>
        </row>
        <row r="823">
          <cell r="B823" t="str">
            <v>10313P/B</v>
          </cell>
          <cell r="C823" t="str">
            <v xml:space="preserve"> - 15 g/l ipconazole</v>
          </cell>
          <cell r="D823">
            <v>45169</v>
          </cell>
          <cell r="E823">
            <v>45351</v>
          </cell>
        </row>
        <row r="824">
          <cell r="B824" t="str">
            <v>11007P/B</v>
          </cell>
          <cell r="C824" t="str">
            <v xml:space="preserve"> - 452 g/l ipconazole</v>
          </cell>
          <cell r="D824">
            <v>45169</v>
          </cell>
          <cell r="E824">
            <v>45351</v>
          </cell>
        </row>
        <row r="825">
          <cell r="B825" t="str">
            <v>24955P/P</v>
          </cell>
          <cell r="C825" t="str">
            <v xml:space="preserve"> - 240 g/l bifénazate</v>
          </cell>
          <cell r="D825">
            <v>45385</v>
          </cell>
          <cell r="E825">
            <v>45385</v>
          </cell>
        </row>
        <row r="826">
          <cell r="B826" t="str">
            <v>24957P/P</v>
          </cell>
          <cell r="C826" t="str">
            <v xml:space="preserve"> - 720 g/l diméthénamide-p</v>
          </cell>
          <cell r="D826">
            <v>45385</v>
          </cell>
          <cell r="E826">
            <v>45385</v>
          </cell>
        </row>
        <row r="827">
          <cell r="B827" t="str">
            <v>1133P/P</v>
          </cell>
          <cell r="C827" t="str">
            <v xml:space="preserve"> - 100 g/l lambda-cyhalothrine</v>
          </cell>
          <cell r="D827">
            <v>45031</v>
          </cell>
          <cell r="E827">
            <v>45397</v>
          </cell>
        </row>
        <row r="828">
          <cell r="B828" t="str">
            <v>10934P/B</v>
          </cell>
          <cell r="C828" t="str">
            <v xml:space="preserve"> - 500 g/l diflufénican</v>
          </cell>
          <cell r="D828">
            <v>45218</v>
          </cell>
          <cell r="E828">
            <v>45401</v>
          </cell>
        </row>
        <row r="829">
          <cell r="B829" t="str">
            <v>1166P/P</v>
          </cell>
          <cell r="C829" t="str">
            <v xml:space="preserve"> - 360 g/l clomazone</v>
          </cell>
          <cell r="D829">
            <v>45046</v>
          </cell>
          <cell r="E829">
            <v>45412</v>
          </cell>
        </row>
        <row r="830">
          <cell r="B830" t="str">
            <v>1317P/P</v>
          </cell>
          <cell r="C830" t="str">
            <v xml:space="preserve"> - 360 g/l clomazone</v>
          </cell>
          <cell r="D830">
            <v>45046</v>
          </cell>
          <cell r="E830">
            <v>45412</v>
          </cell>
        </row>
        <row r="831">
          <cell r="B831" t="str">
            <v>1339P/P</v>
          </cell>
          <cell r="C831" t="str">
            <v xml:space="preserve"> - 360 g/l clomazone</v>
          </cell>
          <cell r="D831">
            <v>45046</v>
          </cell>
          <cell r="E831">
            <v>45412</v>
          </cell>
        </row>
        <row r="832">
          <cell r="B832" t="str">
            <v>1333P/P</v>
          </cell>
          <cell r="C832" t="str">
            <v xml:space="preserve"> - 8 g/kg cyperméthrine</v>
          </cell>
          <cell r="D832">
            <v>45046</v>
          </cell>
          <cell r="E832">
            <v>45412</v>
          </cell>
        </row>
        <row r="833">
          <cell r="B833" t="str">
            <v>10598P/B</v>
          </cell>
          <cell r="C833" t="str">
            <v xml:space="preserve"> - 100 g/l mésotrione</v>
          </cell>
          <cell r="D833">
            <v>45051</v>
          </cell>
          <cell r="E833">
            <v>45417</v>
          </cell>
        </row>
        <row r="834">
          <cell r="B834" t="str">
            <v>10390P/B</v>
          </cell>
          <cell r="C834" t="str">
            <v xml:space="preserve"> - 100 g/l mésotrione</v>
          </cell>
          <cell r="D834">
            <v>45051</v>
          </cell>
          <cell r="E834">
            <v>45417</v>
          </cell>
        </row>
        <row r="835">
          <cell r="B835" t="str">
            <v>11012P/B</v>
          </cell>
          <cell r="C835" t="str">
            <v xml:space="preserve"> - 20 g/l diflufénican - 80 g/l flufénacet - 333 g/l pendiméthaline</v>
          </cell>
          <cell r="D835">
            <v>45239</v>
          </cell>
          <cell r="E835">
            <v>45421</v>
          </cell>
        </row>
        <row r="836">
          <cell r="B836" t="str">
            <v>7186P/B</v>
          </cell>
          <cell r="C836" t="str">
            <v xml:space="preserve"> - 180 g/l benfluraline</v>
          </cell>
          <cell r="D836">
            <v>45334</v>
          </cell>
          <cell r="E836">
            <v>45424</v>
          </cell>
        </row>
        <row r="837">
          <cell r="B837" t="str">
            <v>9263P/B</v>
          </cell>
          <cell r="C837" t="str">
            <v xml:space="preserve"> - 774 g/l glyphosate, sel d’isopropylamine (360 g/l glyphosate)</v>
          </cell>
          <cell r="D837">
            <v>45064</v>
          </cell>
          <cell r="E837">
            <v>45430</v>
          </cell>
        </row>
        <row r="838">
          <cell r="B838" t="str">
            <v>1355P/P</v>
          </cell>
          <cell r="C838" t="str">
            <v xml:space="preserve"> - 20 g/l penoxsulame</v>
          </cell>
          <cell r="D838">
            <v>45436</v>
          </cell>
          <cell r="E838">
            <v>45436</v>
          </cell>
        </row>
        <row r="839">
          <cell r="B839" t="str">
            <v>11049P/B</v>
          </cell>
          <cell r="C839" t="str">
            <v xml:space="preserve"> - 70 g/l (Z)-11-hexadécenal  (phéromones de lépidoptères à chaîne linéaire)</v>
          </cell>
          <cell r="D839">
            <v>45077</v>
          </cell>
          <cell r="E839">
            <v>45443</v>
          </cell>
        </row>
        <row r="840">
          <cell r="B840" t="str">
            <v>11191P/B</v>
          </cell>
          <cell r="C840" t="str">
            <v xml:space="preserve"> - 3,4 g/kg acétate de (E,Z)-3,8-tetradécadién-1-yle (phéromones de lépidoptères à chaîne linéaire) - 27,6 g/kg acétate de (E,Z,Z)-3,8,11-tetradécatrién-1-yle (phéromones de lépidoptères à chaîne linéaire)</v>
          </cell>
          <cell r="D840">
            <v>45077</v>
          </cell>
          <cell r="E840">
            <v>45443</v>
          </cell>
        </row>
        <row r="841">
          <cell r="B841" t="str">
            <v>1225P/P</v>
          </cell>
          <cell r="C841" t="str">
            <v xml:space="preserve"> - 50 g/l quizalofop-P-éthyle</v>
          </cell>
          <cell r="D841">
            <v>45077</v>
          </cell>
          <cell r="E841">
            <v>45443</v>
          </cell>
        </row>
        <row r="842">
          <cell r="B842" t="str">
            <v>1320P/P</v>
          </cell>
          <cell r="C842" t="str">
            <v xml:space="preserve"> - 500 g/l clofentézine</v>
          </cell>
          <cell r="D842">
            <v>45107</v>
          </cell>
          <cell r="E842">
            <v>45473</v>
          </cell>
        </row>
        <row r="843">
          <cell r="B843" t="str">
            <v>1236P/P</v>
          </cell>
          <cell r="C843" t="str">
            <v xml:space="preserve"> - 288 g/l fluroxypyr-meptyl (200 g/l fluroxypyr)</v>
          </cell>
          <cell r="D843">
            <v>45107</v>
          </cell>
          <cell r="E843">
            <v>45473</v>
          </cell>
        </row>
        <row r="844">
          <cell r="B844" t="str">
            <v>1112P/P</v>
          </cell>
          <cell r="C844" t="str">
            <v xml:space="preserve"> - 500 g/kg krésoxym-méthyl</v>
          </cell>
          <cell r="D844">
            <v>45107</v>
          </cell>
          <cell r="E844">
            <v>45473</v>
          </cell>
        </row>
        <row r="845">
          <cell r="B845" t="str">
            <v>1083P/P</v>
          </cell>
          <cell r="C845" t="str">
            <v xml:space="preserve"> - 250 g/l difénoconazole</v>
          </cell>
          <cell r="D845">
            <v>45107</v>
          </cell>
          <cell r="E845">
            <v>45473</v>
          </cell>
        </row>
        <row r="846">
          <cell r="B846" t="str">
            <v>1233P/P</v>
          </cell>
          <cell r="C846" t="str">
            <v xml:space="preserve"> - 100 g/kg prohexadione-calcium</v>
          </cell>
          <cell r="D846">
            <v>45107</v>
          </cell>
          <cell r="E846">
            <v>45473</v>
          </cell>
        </row>
        <row r="847">
          <cell r="B847" t="str">
            <v>10448P/B</v>
          </cell>
          <cell r="C847" t="str">
            <v xml:space="preserve"> - 60 g/l mésotrione - 500 g/l S-métolachlore</v>
          </cell>
          <cell r="D847">
            <v>45435</v>
          </cell>
          <cell r="E847">
            <v>45496</v>
          </cell>
        </row>
        <row r="848">
          <cell r="B848" t="str">
            <v>10618P/B</v>
          </cell>
          <cell r="C848" t="str">
            <v xml:space="preserve"> - 960 g/l S-métolachlore</v>
          </cell>
          <cell r="D848">
            <v>45435</v>
          </cell>
          <cell r="E848">
            <v>45496</v>
          </cell>
        </row>
        <row r="849">
          <cell r="B849" t="str">
            <v>11228P/B</v>
          </cell>
          <cell r="C849" t="str">
            <v xml:space="preserve"> - 312,5 g/l S-métolachlore - 187,5 g/l terbuthylazine</v>
          </cell>
          <cell r="D849">
            <v>45435</v>
          </cell>
          <cell r="E849">
            <v>45496</v>
          </cell>
        </row>
        <row r="850">
          <cell r="B850" t="str">
            <v>9244P/B</v>
          </cell>
          <cell r="C850" t="str">
            <v xml:space="preserve"> - 960 g/l S-métolachlore</v>
          </cell>
          <cell r="D850">
            <v>45435</v>
          </cell>
          <cell r="E850">
            <v>45496</v>
          </cell>
        </row>
        <row r="851">
          <cell r="B851" t="str">
            <v>10714P/B</v>
          </cell>
          <cell r="C851" t="str">
            <v xml:space="preserve"> - 960 g/l S-métolachlore</v>
          </cell>
          <cell r="D851">
            <v>45435</v>
          </cell>
          <cell r="E851">
            <v>45496</v>
          </cell>
        </row>
        <row r="852">
          <cell r="B852" t="str">
            <v>28252P/B</v>
          </cell>
          <cell r="C852" t="str">
            <v xml:space="preserve"> - 312,5 g/l S-métolachlore - 187,5 g/l terbuthylazine</v>
          </cell>
          <cell r="D852">
            <v>45435</v>
          </cell>
          <cell r="E852">
            <v>45496</v>
          </cell>
        </row>
        <row r="853">
          <cell r="B853" t="str">
            <v>9438P/B</v>
          </cell>
          <cell r="C853" t="str">
            <v xml:space="preserve"> - 312,5 g/l S-métolachlore - 187,5 g/l terbuthylazine</v>
          </cell>
          <cell r="D853">
            <v>45435</v>
          </cell>
          <cell r="E853">
            <v>45496</v>
          </cell>
        </row>
        <row r="854">
          <cell r="B854" t="str">
            <v>10094P/B</v>
          </cell>
          <cell r="C854" t="str">
            <v xml:space="preserve"> - 312,5 g/l S-métolachlore - 187,5 g/l terbuthylazine</v>
          </cell>
          <cell r="D854">
            <v>45435</v>
          </cell>
          <cell r="E854">
            <v>45496</v>
          </cell>
        </row>
        <row r="855">
          <cell r="B855" t="str">
            <v>25375P/P</v>
          </cell>
          <cell r="C855" t="str">
            <v xml:space="preserve"> - 960 g/l S-métolachlore</v>
          </cell>
          <cell r="D855">
            <v>45435</v>
          </cell>
          <cell r="E855">
            <v>45496</v>
          </cell>
        </row>
        <row r="856">
          <cell r="B856" t="str">
            <v>9777P/B</v>
          </cell>
          <cell r="C856" t="str">
            <v xml:space="preserve"> - 960 g/l S-métolachlore</v>
          </cell>
          <cell r="D856">
            <v>45435</v>
          </cell>
          <cell r="E856">
            <v>45496</v>
          </cell>
        </row>
        <row r="857">
          <cell r="B857" t="str">
            <v>11201P/B</v>
          </cell>
          <cell r="C857" t="str">
            <v xml:space="preserve"> - 960 g/l S-métolachlore</v>
          </cell>
          <cell r="D857">
            <v>45435</v>
          </cell>
          <cell r="E857">
            <v>45496</v>
          </cell>
        </row>
        <row r="858">
          <cell r="B858" t="str">
            <v>9598P/B</v>
          </cell>
          <cell r="C858" t="str">
            <v xml:space="preserve"> - 312,5 g/l S-métolachlore - 187,5 g/l terbuthylazine</v>
          </cell>
          <cell r="D858">
            <v>45435</v>
          </cell>
          <cell r="E858">
            <v>45496</v>
          </cell>
        </row>
        <row r="859">
          <cell r="B859" t="str">
            <v>1382P/P</v>
          </cell>
          <cell r="C859" t="str">
            <v xml:space="preserve"> - 960 g/l S-métolachlore</v>
          </cell>
          <cell r="D859">
            <v>45435</v>
          </cell>
          <cell r="E859">
            <v>45496</v>
          </cell>
        </row>
        <row r="860">
          <cell r="B860" t="str">
            <v>10468P/B</v>
          </cell>
          <cell r="C860" t="str">
            <v xml:space="preserve"> - 200 g/l boscalid - 200 g/l dimoxystrobine</v>
          </cell>
          <cell r="D860">
            <v>45322</v>
          </cell>
          <cell r="E860">
            <v>45504</v>
          </cell>
        </row>
        <row r="861">
          <cell r="B861" t="str">
            <v>10262P/B</v>
          </cell>
          <cell r="C861" t="str">
            <v xml:space="preserve"> - 5,00E+13 GV/L Adoxophyes orana granulovirus souche BV-0001</v>
          </cell>
          <cell r="D861">
            <v>45138</v>
          </cell>
          <cell r="E861">
            <v>45504</v>
          </cell>
        </row>
        <row r="862">
          <cell r="B862" t="str">
            <v>11062P/B</v>
          </cell>
          <cell r="C862" t="str">
            <v xml:space="preserve"> - 480 g/l éthéphon</v>
          </cell>
          <cell r="D862">
            <v>45297</v>
          </cell>
          <cell r="E862">
            <v>45504</v>
          </cell>
        </row>
        <row r="863">
          <cell r="B863" t="str">
            <v>6555P/B</v>
          </cell>
          <cell r="C863" t="str">
            <v xml:space="preserve"> - 850 g/l huile de paraffine (CAS 8042-47-5)</v>
          </cell>
          <cell r="D863">
            <v>45230</v>
          </cell>
          <cell r="E863">
            <v>45504</v>
          </cell>
        </row>
        <row r="864">
          <cell r="B864" t="str">
            <v>11131P/B</v>
          </cell>
          <cell r="C864" t="str">
            <v xml:space="preserve"> - 714 g/kg lénacile - 71 g/kg triflusulfuron-méthyl</v>
          </cell>
          <cell r="D864">
            <v>45473</v>
          </cell>
          <cell r="E864">
            <v>45524</v>
          </cell>
        </row>
        <row r="865">
          <cell r="B865" t="str">
            <v>8475P/B</v>
          </cell>
          <cell r="C865" t="str">
            <v xml:space="preserve"> - 500 g/kg triflusulfuron-méthyl</v>
          </cell>
          <cell r="D865">
            <v>45473</v>
          </cell>
          <cell r="E865">
            <v>45524</v>
          </cell>
        </row>
        <row r="866">
          <cell r="B866" t="str">
            <v>10868P/B</v>
          </cell>
          <cell r="C866" t="str">
            <v xml:space="preserve"> - 714 g/kg lénacile - 71 g/kg triflusulfuron-méthyl</v>
          </cell>
          <cell r="D866">
            <v>45473</v>
          </cell>
          <cell r="E866">
            <v>45524</v>
          </cell>
        </row>
        <row r="867">
          <cell r="B867" t="str">
            <v>11059P/B</v>
          </cell>
          <cell r="C867" t="str">
            <v xml:space="preserve"> - 500 g/kg triflusulfuron-méthyl</v>
          </cell>
          <cell r="D867">
            <v>45473</v>
          </cell>
          <cell r="E867">
            <v>45524</v>
          </cell>
        </row>
        <row r="868">
          <cell r="B868" t="str">
            <v>10532P/B</v>
          </cell>
          <cell r="C868" t="str">
            <v xml:space="preserve"> - 500 g/kg triflusulfuron-méthyl</v>
          </cell>
          <cell r="D868">
            <v>45473</v>
          </cell>
          <cell r="E868">
            <v>45524</v>
          </cell>
        </row>
        <row r="869">
          <cell r="B869" t="str">
            <v>1371P/P</v>
          </cell>
          <cell r="C869" t="str">
            <v xml:space="preserve"> - 500 g/kg triflusulfuron-méthyl</v>
          </cell>
          <cell r="D869">
            <v>45473</v>
          </cell>
          <cell r="E869">
            <v>45524</v>
          </cell>
        </row>
        <row r="870">
          <cell r="B870" t="str">
            <v>1394P/P</v>
          </cell>
          <cell r="C870" t="str">
            <v xml:space="preserve"> - 25 g/l deltaméthrine</v>
          </cell>
          <cell r="D870">
            <v>45535</v>
          </cell>
          <cell r="E870">
            <v>45535</v>
          </cell>
        </row>
        <row r="871">
          <cell r="B871" t="str">
            <v>34390P/B</v>
          </cell>
          <cell r="C871" t="str">
            <v xml:space="preserve"> - 700 g/kg dithianon</v>
          </cell>
          <cell r="D871">
            <v>45560</v>
          </cell>
          <cell r="E871">
            <v>45560</v>
          </cell>
        </row>
        <row r="872">
          <cell r="B872" t="str">
            <v>1281P/P</v>
          </cell>
          <cell r="C872" t="str">
            <v xml:space="preserve"> - 18,5 g/l abamectine</v>
          </cell>
          <cell r="D872">
            <v>45230</v>
          </cell>
          <cell r="E872">
            <v>45596</v>
          </cell>
        </row>
        <row r="873">
          <cell r="B873" t="str">
            <v>33795P/P</v>
          </cell>
          <cell r="C873" t="str">
            <v xml:space="preserve"> - 500 g/l difénoconazole</v>
          </cell>
          <cell r="D873">
            <v>45596</v>
          </cell>
          <cell r="E873">
            <v>45596</v>
          </cell>
        </row>
        <row r="874">
          <cell r="B874" t="str">
            <v>1120P/P</v>
          </cell>
          <cell r="C874" t="str">
            <v xml:space="preserve"> - 18,5 g/l abamectine</v>
          </cell>
          <cell r="D874">
            <v>45230</v>
          </cell>
          <cell r="E874">
            <v>45596</v>
          </cell>
        </row>
        <row r="875">
          <cell r="B875" t="str">
            <v>7477P/B</v>
          </cell>
          <cell r="C875" t="str">
            <v xml:space="preserve"> - 500 g/l clofentézine</v>
          </cell>
          <cell r="D875">
            <v>45423</v>
          </cell>
          <cell r="E875">
            <v>45607</v>
          </cell>
        </row>
        <row r="876">
          <cell r="B876" t="str">
            <v>1194P/P</v>
          </cell>
          <cell r="C876" t="str">
            <v xml:space="preserve"> - 500 g/l clofentézine</v>
          </cell>
          <cell r="D876">
            <v>45423</v>
          </cell>
          <cell r="E876">
            <v>45607</v>
          </cell>
        </row>
        <row r="877">
          <cell r="B877" t="str">
            <v>7634P/B</v>
          </cell>
          <cell r="C877" t="str">
            <v xml:space="preserve"> - 800 g/kg métirame</v>
          </cell>
          <cell r="D877">
            <v>45440</v>
          </cell>
          <cell r="E877">
            <v>45624</v>
          </cell>
        </row>
        <row r="878">
          <cell r="B878" t="str">
            <v>10417P/B</v>
          </cell>
          <cell r="C878" t="str">
            <v xml:space="preserve"> - 922,66 g/kg hydrogénocarbonate de sodium</v>
          </cell>
          <cell r="D878">
            <v>45260</v>
          </cell>
          <cell r="E878">
            <v>45626</v>
          </cell>
        </row>
        <row r="879">
          <cell r="B879" t="str">
            <v>10416P/B</v>
          </cell>
          <cell r="C879" t="str">
            <v xml:space="preserve"> - 103,78 g/l acide citrique</v>
          </cell>
          <cell r="D879">
            <v>45260</v>
          </cell>
          <cell r="E879">
            <v>45626</v>
          </cell>
        </row>
        <row r="880">
          <cell r="B880" t="str">
            <v>10418P/B</v>
          </cell>
          <cell r="C880" t="str">
            <v xml:space="preserve"> - 20 g/kg 1-méthylcyclopropène</v>
          </cell>
          <cell r="D880">
            <v>45260</v>
          </cell>
          <cell r="E880">
            <v>45626</v>
          </cell>
        </row>
        <row r="881">
          <cell r="B881" t="str">
            <v>1407P/P</v>
          </cell>
          <cell r="C881" t="str">
            <v xml:space="preserve"> - 200 g/l diméthénamide-p - 200 g/l métazachlore</v>
          </cell>
          <cell r="D881">
            <v>45630</v>
          </cell>
          <cell r="E881">
            <v>45630</v>
          </cell>
        </row>
        <row r="882">
          <cell r="B882" t="str">
            <v>1383P/P</v>
          </cell>
          <cell r="C882" t="str">
            <v xml:space="preserve"> - 150 g/kg benthiavalicarb-isopropyl</v>
          </cell>
          <cell r="D882">
            <v>45291</v>
          </cell>
          <cell r="E882">
            <v>45639</v>
          </cell>
        </row>
        <row r="883">
          <cell r="B883" t="str">
            <v>10831P/B</v>
          </cell>
          <cell r="C883" t="str">
            <v xml:space="preserve"> - 150 g/kg benthiavalicarb-isopropyl</v>
          </cell>
          <cell r="D883">
            <v>45486</v>
          </cell>
          <cell r="E883">
            <v>45639</v>
          </cell>
        </row>
        <row r="884">
          <cell r="B884" t="str">
            <v>11063P/B</v>
          </cell>
          <cell r="C884" t="str">
            <v xml:space="preserve"> - 70 g/l benthiavalicarb-isopropyl - 30 g/l oxathiapiproline</v>
          </cell>
          <cell r="D884">
            <v>45486</v>
          </cell>
          <cell r="E884">
            <v>45639</v>
          </cell>
        </row>
        <row r="885">
          <cell r="B885" t="str">
            <v>10085P/B</v>
          </cell>
          <cell r="C885" t="str">
            <v xml:space="preserve"> - 300 g/l sulcotrione</v>
          </cell>
          <cell r="D885">
            <v>45274</v>
          </cell>
          <cell r="E885">
            <v>45640</v>
          </cell>
        </row>
        <row r="886">
          <cell r="B886" t="str">
            <v>9772P/B</v>
          </cell>
          <cell r="C886" t="str">
            <v xml:space="preserve"> - 300 g/l sulcotrione</v>
          </cell>
          <cell r="D886">
            <v>45274</v>
          </cell>
          <cell r="E886">
            <v>45640</v>
          </cell>
        </row>
        <row r="887">
          <cell r="B887" t="str">
            <v>29944P/P</v>
          </cell>
          <cell r="C887" t="str">
            <v xml:space="preserve"> - 9,5 g/kg benzoate d’émamectine</v>
          </cell>
          <cell r="D887">
            <v>45565</v>
          </cell>
          <cell r="E887">
            <v>45657</v>
          </cell>
        </row>
        <row r="888">
          <cell r="B888" t="str">
            <v>9815P/B</v>
          </cell>
          <cell r="C888" t="str">
            <v xml:space="preserve"> - 9,5 g/kg benzoate d’émamectine</v>
          </cell>
          <cell r="D888">
            <v>45565</v>
          </cell>
          <cell r="E888">
            <v>45657</v>
          </cell>
        </row>
        <row r="889">
          <cell r="B889" t="str">
            <v>9670P/B</v>
          </cell>
          <cell r="C889" t="str">
            <v xml:space="preserve"> - 18 g/l abamectine</v>
          </cell>
          <cell r="D889">
            <v>45291</v>
          </cell>
          <cell r="E889">
            <v>45657</v>
          </cell>
        </row>
        <row r="890">
          <cell r="B890" t="str">
            <v>1295P/P</v>
          </cell>
          <cell r="C890" t="str">
            <v xml:space="preserve"> - 18 g/l abamectine</v>
          </cell>
          <cell r="D890">
            <v>45291</v>
          </cell>
          <cell r="E890">
            <v>45657</v>
          </cell>
        </row>
        <row r="891">
          <cell r="B891" t="str">
            <v>1332P/P</v>
          </cell>
          <cell r="C891" t="str">
            <v xml:space="preserve"> - 18 g/l abamectine</v>
          </cell>
          <cell r="D891">
            <v>45291</v>
          </cell>
          <cell r="E891">
            <v>45657</v>
          </cell>
        </row>
        <row r="892">
          <cell r="B892" t="str">
            <v>8511P/B</v>
          </cell>
          <cell r="C892" t="str">
            <v xml:space="preserve"> - 18 g/l abamectine</v>
          </cell>
          <cell r="D892">
            <v>45291</v>
          </cell>
          <cell r="E892">
            <v>45657</v>
          </cell>
        </row>
        <row r="893">
          <cell r="B893" t="str">
            <v>1310P/P</v>
          </cell>
          <cell r="C893" t="str">
            <v xml:space="preserve"> - 18 g/l abamectine</v>
          </cell>
          <cell r="D893">
            <v>45291</v>
          </cell>
          <cell r="E893">
            <v>45657</v>
          </cell>
        </row>
        <row r="894">
          <cell r="B894" t="str">
            <v>1395P/P</v>
          </cell>
          <cell r="C894" t="str">
            <v xml:space="preserve"> - 100 g/l méfentrifluconazole - 100 g/l pyraclostrobine</v>
          </cell>
          <cell r="D894">
            <v>45322</v>
          </cell>
          <cell r="E894">
            <v>45688</v>
          </cell>
        </row>
        <row r="895">
          <cell r="B895" t="str">
            <v>1377P/P</v>
          </cell>
          <cell r="C895" t="str">
            <v xml:space="preserve"> - 800 g/kg captane</v>
          </cell>
          <cell r="D895">
            <v>45322</v>
          </cell>
          <cell r="E895">
            <v>45688</v>
          </cell>
        </row>
        <row r="896">
          <cell r="B896" t="str">
            <v>1089P/P</v>
          </cell>
          <cell r="C896" t="str">
            <v xml:space="preserve"> - 800 g/kg captane</v>
          </cell>
          <cell r="D896">
            <v>45322</v>
          </cell>
          <cell r="E896">
            <v>45688</v>
          </cell>
        </row>
        <row r="897">
          <cell r="B897" t="str">
            <v>9679P/B</v>
          </cell>
          <cell r="C897" t="str">
            <v xml:space="preserve"> - 800 g/l prosulfocarbe</v>
          </cell>
          <cell r="D897">
            <v>45692</v>
          </cell>
          <cell r="E897">
            <v>45692</v>
          </cell>
        </row>
        <row r="898">
          <cell r="B898" t="str">
            <v>9684P/B</v>
          </cell>
          <cell r="C898" t="str">
            <v xml:space="preserve"> - 800 g/l prosulfocarbe</v>
          </cell>
          <cell r="D898">
            <v>45692</v>
          </cell>
          <cell r="E898">
            <v>45692</v>
          </cell>
        </row>
        <row r="899">
          <cell r="B899" t="str">
            <v>10351P/B</v>
          </cell>
          <cell r="C899" t="str">
            <v xml:space="preserve"> - 800 g/l prosulfocarbe</v>
          </cell>
          <cell r="D899">
            <v>45693</v>
          </cell>
          <cell r="E899">
            <v>45693</v>
          </cell>
        </row>
        <row r="900">
          <cell r="B900" t="str">
            <v>10515P/B</v>
          </cell>
          <cell r="C900" t="str">
            <v xml:space="preserve"> - 800 g/l prosulfocarbe</v>
          </cell>
          <cell r="D900">
            <v>45693</v>
          </cell>
          <cell r="E900">
            <v>45693</v>
          </cell>
        </row>
        <row r="901">
          <cell r="B901" t="str">
            <v>9680P/B</v>
          </cell>
          <cell r="C901" t="str">
            <v xml:space="preserve"> - 800 g/l prosulfocarbe</v>
          </cell>
          <cell r="D901">
            <v>45693</v>
          </cell>
          <cell r="E901">
            <v>45693</v>
          </cell>
        </row>
        <row r="902">
          <cell r="B902" t="str">
            <v>1113P/P</v>
          </cell>
          <cell r="C902" t="str">
            <v xml:space="preserve"> - 19 g/l 6-benzyladénine - 19 g/l gibbérellines (mélange de GA4+GA7)</v>
          </cell>
          <cell r="D902">
            <v>45351</v>
          </cell>
          <cell r="E902">
            <v>45716</v>
          </cell>
        </row>
        <row r="903">
          <cell r="B903" t="str">
            <v>32532P/P</v>
          </cell>
          <cell r="C903" t="str">
            <v xml:space="preserve"> - 50 g/l cyflufénamid</v>
          </cell>
          <cell r="D903">
            <v>45747</v>
          </cell>
          <cell r="E903">
            <v>45747</v>
          </cell>
        </row>
        <row r="904">
          <cell r="B904" t="str">
            <v>10302P/B</v>
          </cell>
          <cell r="C904" t="str">
            <v xml:space="preserve"> - 240 g/l spiromésifène</v>
          </cell>
          <cell r="D904">
            <v>45382</v>
          </cell>
          <cell r="E904">
            <v>45747</v>
          </cell>
        </row>
        <row r="905">
          <cell r="B905" t="str">
            <v>10936P/B</v>
          </cell>
          <cell r="C905" t="str">
            <v xml:space="preserve"> - 240 g/L Bacillus firmus souche I-1582</v>
          </cell>
          <cell r="D905">
            <v>45382</v>
          </cell>
          <cell r="E905">
            <v>45747</v>
          </cell>
        </row>
        <row r="906">
          <cell r="B906" t="str">
            <v>24963P/P</v>
          </cell>
          <cell r="C906" t="str">
            <v>FLUXAPYROXAD
MÉFENTRIFLUCONAZOLE</v>
          </cell>
          <cell r="D906">
            <v>45397</v>
          </cell>
          <cell r="E906">
            <v>45762</v>
          </cell>
        </row>
        <row r="907">
          <cell r="B907" t="str">
            <v>1311P/P</v>
          </cell>
          <cell r="C907" t="str">
            <v>CHLOROTOLURON</v>
          </cell>
          <cell r="D907">
            <v>45412</v>
          </cell>
          <cell r="E907">
            <v>45777</v>
          </cell>
        </row>
        <row r="908">
          <cell r="B908" t="str">
            <v>11053P/B</v>
          </cell>
          <cell r="C908" t="str">
            <v xml:space="preserve"> - 50 g/l florasulam</v>
          </cell>
          <cell r="D908">
            <v>45412</v>
          </cell>
          <cell r="E908">
            <v>45777</v>
          </cell>
        </row>
        <row r="909">
          <cell r="B909" t="str">
            <v>10118P/B</v>
          </cell>
          <cell r="C909" t="str">
            <v xml:space="preserve"> - 200 g/l diméthylpolysiloxane</v>
          </cell>
          <cell r="D909">
            <v>45413</v>
          </cell>
          <cell r="E909">
            <v>45778</v>
          </cell>
        </row>
        <row r="910">
          <cell r="B910" t="str">
            <v>10181P/B</v>
          </cell>
          <cell r="C910" t="str">
            <v xml:space="preserve"> - 200 g/l diméthomorphe - 200 g/l fluazinam</v>
          </cell>
          <cell r="D910">
            <v>45616</v>
          </cell>
          <cell r="E910">
            <v>45797</v>
          </cell>
        </row>
        <row r="911">
          <cell r="B911" t="str">
            <v>1314P/P</v>
          </cell>
          <cell r="C911" t="str">
            <v xml:space="preserve"> - 500 g/kg diméthomorphe</v>
          </cell>
          <cell r="D911">
            <v>45616</v>
          </cell>
          <cell r="E911">
            <v>45797</v>
          </cell>
        </row>
        <row r="912">
          <cell r="B912" t="str">
            <v>10153P/B</v>
          </cell>
          <cell r="C912" t="str">
            <v xml:space="preserve"> - 72 g/l diméthomorphe - 40 g/l pyraclostrobine</v>
          </cell>
          <cell r="D912">
            <v>45616</v>
          </cell>
          <cell r="E912">
            <v>45797</v>
          </cell>
        </row>
        <row r="913">
          <cell r="B913" t="str">
            <v>10917P/B</v>
          </cell>
          <cell r="C913" t="str">
            <v xml:space="preserve"> - 500 g/l chlorhydrate de propamocarbe - 90 g/l diméthomorphe</v>
          </cell>
          <cell r="D913">
            <v>45616</v>
          </cell>
          <cell r="E913">
            <v>45797</v>
          </cell>
        </row>
        <row r="914">
          <cell r="B914" t="str">
            <v>10729P/B</v>
          </cell>
          <cell r="C914" t="str">
            <v xml:space="preserve"> - 440 g/l mépanipyrim</v>
          </cell>
          <cell r="D914">
            <v>45616</v>
          </cell>
          <cell r="E914">
            <v>45797</v>
          </cell>
        </row>
        <row r="915">
          <cell r="B915" t="str">
            <v>32531P/P</v>
          </cell>
          <cell r="C915" t="str">
            <v xml:space="preserve"> - 300 g/l amétoctradine - 225 g/l diméthomorphe</v>
          </cell>
          <cell r="D915">
            <v>45616</v>
          </cell>
          <cell r="E915">
            <v>45797</v>
          </cell>
        </row>
        <row r="916">
          <cell r="B916" t="str">
            <v>9995P/B</v>
          </cell>
          <cell r="C916" t="str">
            <v xml:space="preserve"> - 300 g/l amétoctradine - 225 g/l diméthomorphe</v>
          </cell>
          <cell r="D916">
            <v>45616</v>
          </cell>
          <cell r="E916">
            <v>45797</v>
          </cell>
        </row>
        <row r="917">
          <cell r="B917" t="str">
            <v>8553P/B</v>
          </cell>
          <cell r="C917" t="str">
            <v xml:space="preserve"> - 500 g/kg diméthomorphe</v>
          </cell>
          <cell r="D917">
            <v>45616</v>
          </cell>
          <cell r="E917">
            <v>45797</v>
          </cell>
        </row>
        <row r="918">
          <cell r="B918" t="str">
            <v>10534P/B</v>
          </cell>
          <cell r="C918" t="str">
            <v xml:space="preserve"> - 180 g/l diméthomorphe - 180 g/l zoxamide</v>
          </cell>
          <cell r="D918">
            <v>45616</v>
          </cell>
          <cell r="E918">
            <v>45797</v>
          </cell>
        </row>
        <row r="919">
          <cell r="B919" t="str">
            <v>10337P/B</v>
          </cell>
          <cell r="C919" t="str">
            <v xml:space="preserve"> - 300 g/l amétoctradine - 225 g/l diméthomorphe</v>
          </cell>
          <cell r="D919">
            <v>45616</v>
          </cell>
          <cell r="E919">
            <v>45797</v>
          </cell>
        </row>
        <row r="920">
          <cell r="B920" t="str">
            <v>10183P/B</v>
          </cell>
          <cell r="C920" t="str">
            <v xml:space="preserve"> - 200 g/l diméthomorphe - 200 g/l fluazinam</v>
          </cell>
          <cell r="D920">
            <v>45616</v>
          </cell>
          <cell r="E920">
            <v>45797</v>
          </cell>
        </row>
        <row r="921">
          <cell r="B921" t="str">
            <v>10909P/B</v>
          </cell>
          <cell r="C921" t="str">
            <v xml:space="preserve"> - 700 g/kg métribuzine</v>
          </cell>
          <cell r="D921">
            <v>45801</v>
          </cell>
          <cell r="E921">
            <v>45838</v>
          </cell>
        </row>
        <row r="922">
          <cell r="B922" t="str">
            <v>9026P/B</v>
          </cell>
          <cell r="C922" t="str">
            <v xml:space="preserve"> - 240 g/kg flufénacet - 175 g/kg métribuzine</v>
          </cell>
          <cell r="D922">
            <v>45801</v>
          </cell>
          <cell r="E922">
            <v>45838</v>
          </cell>
        </row>
        <row r="923">
          <cell r="B923" t="str">
            <v>1356P/P</v>
          </cell>
          <cell r="C923" t="str">
            <v xml:space="preserve"> - 250 g/l tébuconazole</v>
          </cell>
          <cell r="D923">
            <v>45473</v>
          </cell>
          <cell r="E923">
            <v>45838</v>
          </cell>
        </row>
        <row r="924">
          <cell r="B924" t="str">
            <v>1341P/P</v>
          </cell>
          <cell r="C924" t="str">
            <v xml:space="preserve"> - 160 g/l cyazofamid</v>
          </cell>
          <cell r="D924">
            <v>45473</v>
          </cell>
          <cell r="E924">
            <v>45838</v>
          </cell>
        </row>
        <row r="925">
          <cell r="B925" t="str">
            <v>1403P/P</v>
          </cell>
          <cell r="C925" t="str">
            <v xml:space="preserve"> - 18,5 g/l abamectine</v>
          </cell>
          <cell r="D925">
            <v>45473</v>
          </cell>
          <cell r="E925">
            <v>45838</v>
          </cell>
        </row>
        <row r="926">
          <cell r="B926" t="str">
            <v>1270P/P</v>
          </cell>
          <cell r="C926" t="str">
            <v xml:space="preserve"> - 300 g/l sulcotrione</v>
          </cell>
          <cell r="D926">
            <v>45473</v>
          </cell>
          <cell r="E926">
            <v>45838</v>
          </cell>
        </row>
        <row r="927">
          <cell r="B927" t="str">
            <v>1254P/P</v>
          </cell>
          <cell r="C927" t="str">
            <v xml:space="preserve"> - 500 g/l fluazinam</v>
          </cell>
          <cell r="D927">
            <v>45473</v>
          </cell>
          <cell r="E927">
            <v>45838</v>
          </cell>
        </row>
        <row r="928">
          <cell r="B928" t="str">
            <v>1398P/P</v>
          </cell>
          <cell r="C928" t="str">
            <v xml:space="preserve"> - 950 g/kg bentazone, sel de sodium (870 g/kg bentazone)</v>
          </cell>
          <cell r="D928">
            <v>45473</v>
          </cell>
          <cell r="E928">
            <v>45838</v>
          </cell>
        </row>
        <row r="929">
          <cell r="B929" t="str">
            <v>9779P/B</v>
          </cell>
          <cell r="C929" t="str">
            <v xml:space="preserve"> - 714 g/kg tritosulfuron</v>
          </cell>
          <cell r="D929">
            <v>45784</v>
          </cell>
          <cell r="E929">
            <v>45838</v>
          </cell>
        </row>
        <row r="930">
          <cell r="B930" t="str">
            <v>10263P/B</v>
          </cell>
          <cell r="C930" t="str">
            <v xml:space="preserve"> - 54 g/kg florasulam - 714 g/kg tritosulfuron</v>
          </cell>
          <cell r="D930">
            <v>45784</v>
          </cell>
          <cell r="E930">
            <v>45838</v>
          </cell>
        </row>
        <row r="931">
          <cell r="B931" t="str">
            <v>10745P/B</v>
          </cell>
          <cell r="C931" t="str">
            <v xml:space="preserve"> - 700 g/kg métribuzine</v>
          </cell>
          <cell r="D931">
            <v>45801</v>
          </cell>
          <cell r="E931">
            <v>45838</v>
          </cell>
        </row>
        <row r="932">
          <cell r="B932" t="str">
            <v>1104P/P</v>
          </cell>
          <cell r="C932" t="str">
            <v xml:space="preserve"> - 200 g/l chlorantraniliprole</v>
          </cell>
          <cell r="D932">
            <v>45473</v>
          </cell>
          <cell r="E932">
            <v>45838</v>
          </cell>
        </row>
        <row r="933">
          <cell r="B933" t="str">
            <v>10393P/B</v>
          </cell>
          <cell r="C933" t="str">
            <v xml:space="preserve"> - 700 g/kg métribuzine</v>
          </cell>
          <cell r="D933">
            <v>45801</v>
          </cell>
          <cell r="E933">
            <v>45838</v>
          </cell>
        </row>
        <row r="934">
          <cell r="B934" t="str">
            <v>1369P/P</v>
          </cell>
          <cell r="C934" t="str">
            <v xml:space="preserve"> - 200 g/l flupyradifurone</v>
          </cell>
          <cell r="D934">
            <v>45473</v>
          </cell>
          <cell r="E934">
            <v>45838</v>
          </cell>
        </row>
        <row r="935">
          <cell r="B935" t="str">
            <v>1379P/P</v>
          </cell>
          <cell r="C935" t="str">
            <v xml:space="preserve"> - 50 g/kg fluopyrame - 666 g/kg fosétyl-aluminium</v>
          </cell>
          <cell r="D935">
            <v>45473</v>
          </cell>
          <cell r="E935">
            <v>45838</v>
          </cell>
        </row>
        <row r="936">
          <cell r="B936" t="str">
            <v>1367P/P</v>
          </cell>
          <cell r="C936" t="str">
            <v xml:space="preserve"> - 120 g/l cléthodime</v>
          </cell>
          <cell r="D936">
            <v>45473</v>
          </cell>
          <cell r="E936">
            <v>45838</v>
          </cell>
        </row>
        <row r="937">
          <cell r="B937" t="str">
            <v>1274P/P</v>
          </cell>
          <cell r="C937" t="str">
            <v xml:space="preserve"> - 164 g/l acéquinocyl</v>
          </cell>
          <cell r="D937">
            <v>45473</v>
          </cell>
          <cell r="E937">
            <v>45838</v>
          </cell>
        </row>
        <row r="938">
          <cell r="B938" t="str">
            <v>997P/P</v>
          </cell>
          <cell r="C938" t="str">
            <v xml:space="preserve"> - 44 g/l tembotrione - 22 g/l isoxadifen-éthyl (Phytoprotecteur)</v>
          </cell>
          <cell r="D938">
            <v>45473</v>
          </cell>
          <cell r="E938">
            <v>45838</v>
          </cell>
        </row>
        <row r="939">
          <cell r="B939" t="str">
            <v>9759P/B</v>
          </cell>
          <cell r="C939" t="str">
            <v xml:space="preserve"> - 60 g/l clomazone - 233 g/l métribuzine</v>
          </cell>
          <cell r="D939">
            <v>45801</v>
          </cell>
          <cell r="E939">
            <v>45838</v>
          </cell>
        </row>
        <row r="940">
          <cell r="B940" t="str">
            <v>10127P/B</v>
          </cell>
          <cell r="C940" t="str">
            <v xml:space="preserve"> - 60 g/l clomazone - 233 g/l métribuzine</v>
          </cell>
          <cell r="D940">
            <v>45801</v>
          </cell>
          <cell r="E940">
            <v>45838</v>
          </cell>
        </row>
        <row r="941">
          <cell r="B941" t="str">
            <v>9902P/B</v>
          </cell>
          <cell r="C941" t="str">
            <v xml:space="preserve"> - 700 g/kg métribuzine</v>
          </cell>
          <cell r="D941">
            <v>45801</v>
          </cell>
          <cell r="E941">
            <v>45838</v>
          </cell>
        </row>
        <row r="942">
          <cell r="B942" t="str">
            <v>9611P/B</v>
          </cell>
          <cell r="C942" t="str">
            <v xml:space="preserve"> - 700 g/kg métribuzine</v>
          </cell>
          <cell r="D942">
            <v>45801</v>
          </cell>
          <cell r="E942">
            <v>45838</v>
          </cell>
        </row>
        <row r="943">
          <cell r="B943" t="str">
            <v>8936P/B</v>
          </cell>
          <cell r="C943" t="str">
            <v xml:space="preserve"> - 700 g/kg métribuzine</v>
          </cell>
          <cell r="D943">
            <v>45801</v>
          </cell>
          <cell r="E943">
            <v>45838</v>
          </cell>
        </row>
        <row r="944">
          <cell r="B944" t="str">
            <v>1282P/P</v>
          </cell>
          <cell r="C944" t="str">
            <v xml:space="preserve"> - 200 g/l fluopyrame - 200 g/l tébuconazole</v>
          </cell>
          <cell r="D944">
            <v>45473</v>
          </cell>
          <cell r="E944">
            <v>45838</v>
          </cell>
        </row>
        <row r="945">
          <cell r="B945" t="str">
            <v>1131P/P</v>
          </cell>
          <cell r="C945" t="str">
            <v xml:space="preserve"> - 100 g/l spirotetramat</v>
          </cell>
          <cell r="D945">
            <v>45473</v>
          </cell>
          <cell r="E945">
            <v>45838</v>
          </cell>
        </row>
        <row r="946">
          <cell r="B946" t="str">
            <v>1361P/P</v>
          </cell>
          <cell r="C946" t="str">
            <v xml:space="preserve"> - 100 g/l spirotetramat</v>
          </cell>
          <cell r="D946">
            <v>45473</v>
          </cell>
          <cell r="E946">
            <v>45838</v>
          </cell>
        </row>
        <row r="947">
          <cell r="B947" t="str">
            <v>1392P/P</v>
          </cell>
          <cell r="C947" t="str">
            <v xml:space="preserve"> - 200 g/l pyraclostrobine</v>
          </cell>
          <cell r="D947">
            <v>45473</v>
          </cell>
          <cell r="E947">
            <v>45838</v>
          </cell>
        </row>
        <row r="948">
          <cell r="B948" t="str">
            <v>25195P/P</v>
          </cell>
          <cell r="C948" t="str">
            <v xml:space="preserve"> - 160 g/l cyazofamid</v>
          </cell>
          <cell r="D948">
            <v>45473</v>
          </cell>
          <cell r="E948">
            <v>45838</v>
          </cell>
        </row>
        <row r="949">
          <cell r="B949" t="str">
            <v>1343P/P</v>
          </cell>
          <cell r="C949" t="str">
            <v xml:space="preserve"> - 120 g/l cléthodime</v>
          </cell>
          <cell r="D949">
            <v>45473</v>
          </cell>
          <cell r="E949">
            <v>45838</v>
          </cell>
        </row>
        <row r="950">
          <cell r="B950" t="str">
            <v>10266P/B</v>
          </cell>
          <cell r="C950" t="str">
            <v xml:space="preserve"> - 600 g/l métribuzine</v>
          </cell>
          <cell r="D950">
            <v>45801</v>
          </cell>
          <cell r="E950">
            <v>45838</v>
          </cell>
        </row>
        <row r="951">
          <cell r="B951" t="str">
            <v>1375P/P</v>
          </cell>
          <cell r="C951" t="str">
            <v xml:space="preserve"> - 300 g/l fluxapyroxad</v>
          </cell>
          <cell r="D951">
            <v>45473</v>
          </cell>
          <cell r="E951">
            <v>45838</v>
          </cell>
        </row>
        <row r="952">
          <cell r="B952" t="str">
            <v>25190P/P</v>
          </cell>
          <cell r="C952" t="str">
            <v xml:space="preserve"> - 300 g/l fluxapyroxad</v>
          </cell>
          <cell r="D952">
            <v>45473</v>
          </cell>
          <cell r="E952">
            <v>45838</v>
          </cell>
        </row>
        <row r="953">
          <cell r="B953" t="str">
            <v>26791P/P</v>
          </cell>
          <cell r="C953" t="str">
            <v xml:space="preserve"> - 60 g/l carfentrazone-éthyl</v>
          </cell>
          <cell r="D953">
            <v>45473</v>
          </cell>
          <cell r="E953">
            <v>45838</v>
          </cell>
        </row>
        <row r="954">
          <cell r="B954" t="str">
            <v>10757P/B</v>
          </cell>
          <cell r="C954" t="str">
            <v xml:space="preserve"> - 62,5 g/l diflufénican - 250 g/l métribuzine</v>
          </cell>
          <cell r="D954">
            <v>45801</v>
          </cell>
          <cell r="E954">
            <v>45838</v>
          </cell>
        </row>
        <row r="955">
          <cell r="B955" t="str">
            <v>1290P/P</v>
          </cell>
          <cell r="C955" t="str">
            <v xml:space="preserve"> - 250 g/l bupirimate</v>
          </cell>
          <cell r="D955">
            <v>45473</v>
          </cell>
          <cell r="E955">
            <v>45838</v>
          </cell>
        </row>
        <row r="956">
          <cell r="B956" t="str">
            <v>1294P/P</v>
          </cell>
          <cell r="C956" t="str">
            <v xml:space="preserve"> - 250 g/l fluopyrame - 250 g/l trifloxystrobine</v>
          </cell>
          <cell r="D956">
            <v>45473</v>
          </cell>
          <cell r="E956">
            <v>45838</v>
          </cell>
        </row>
        <row r="957">
          <cell r="B957" t="str">
            <v>1372P/P</v>
          </cell>
          <cell r="C957" t="str">
            <v xml:space="preserve"> - 500 g/l isoxabène</v>
          </cell>
          <cell r="D957">
            <v>45473</v>
          </cell>
          <cell r="E957">
            <v>45838</v>
          </cell>
        </row>
        <row r="958">
          <cell r="B958" t="str">
            <v>10394P/B</v>
          </cell>
          <cell r="C958" t="str">
            <v xml:space="preserve"> - 500 g/kg acibenzolar-S-méthyle</v>
          </cell>
          <cell r="D958">
            <v>45667</v>
          </cell>
          <cell r="E958">
            <v>45848</v>
          </cell>
        </row>
        <row r="959">
          <cell r="B959" t="str">
            <v>9919P/B</v>
          </cell>
          <cell r="C959" t="str">
            <v xml:space="preserve"> - 660 g/kg dicamba, sel de sodium (600 g/kg dicamba) - 125 g/kg tritosulfuron</v>
          </cell>
          <cell r="D959">
            <v>45838</v>
          </cell>
          <cell r="E959">
            <v>45869</v>
          </cell>
        </row>
        <row r="960">
          <cell r="B960" t="str">
            <v>8615P/B</v>
          </cell>
          <cell r="C960" t="str">
            <v xml:space="preserve"> - 1,0E+13 OB/L Cydia pomonella granulovirus Mexican isolat (CpGV-M)</v>
          </cell>
          <cell r="D960">
            <v>45504</v>
          </cell>
          <cell r="E960">
            <v>45869</v>
          </cell>
        </row>
        <row r="961">
          <cell r="B961" t="str">
            <v>9921P/B</v>
          </cell>
          <cell r="C961" t="str">
            <v xml:space="preserve"> - 660 g/kg dicamba, sel de sodium (600 g/kg dicamba) - 125 g/kg tritosulfuron</v>
          </cell>
          <cell r="D961">
            <v>45838</v>
          </cell>
          <cell r="E961">
            <v>45869</v>
          </cell>
        </row>
        <row r="962">
          <cell r="B962" t="str">
            <v>11157P/B</v>
          </cell>
          <cell r="C962" t="str">
            <v xml:space="preserve"> - 250 g/l prothioconazole</v>
          </cell>
          <cell r="D962">
            <v>45408</v>
          </cell>
          <cell r="E962">
            <v>45869</v>
          </cell>
        </row>
        <row r="963">
          <cell r="B963" t="str">
            <v>9920P/B</v>
          </cell>
          <cell r="C963" t="str">
            <v xml:space="preserve"> - 660 g/kg dicamba, sel de sodium (600 g/kg dicamba) - 125 g/kg tritosulfuron</v>
          </cell>
          <cell r="D963">
            <v>45838</v>
          </cell>
          <cell r="E963">
            <v>45869</v>
          </cell>
        </row>
        <row r="964">
          <cell r="B964" t="str">
            <v>25247P/P</v>
          </cell>
          <cell r="C964" t="str">
            <v xml:space="preserve"> - 250 g/l prothioconazole</v>
          </cell>
          <cell r="D964">
            <v>45408</v>
          </cell>
          <cell r="E964">
            <v>45869</v>
          </cell>
        </row>
        <row r="965">
          <cell r="B965" t="str">
            <v>11095P/B</v>
          </cell>
          <cell r="C965" t="str">
            <v xml:space="preserve"> - 250 g/l prothioconazole</v>
          </cell>
          <cell r="D965">
            <v>45408</v>
          </cell>
          <cell r="E965">
            <v>45869</v>
          </cell>
        </row>
        <row r="966">
          <cell r="B966" t="str">
            <v>11079P/B</v>
          </cell>
          <cell r="C966" t="str">
            <v xml:space="preserve"> - 100 g/l lambda-cyhalothrine</v>
          </cell>
          <cell r="D966">
            <v>45507</v>
          </cell>
          <cell r="E966">
            <v>45872</v>
          </cell>
        </row>
        <row r="967">
          <cell r="B967" t="str">
            <v>10179P/B</v>
          </cell>
          <cell r="C967" t="str">
            <v xml:space="preserve"> - 100 g/l lambda-cyhalothrine</v>
          </cell>
          <cell r="D967">
            <v>45507</v>
          </cell>
          <cell r="E967">
            <v>45872</v>
          </cell>
        </row>
        <row r="968">
          <cell r="B968" t="str">
            <v>1336P/P</v>
          </cell>
          <cell r="C968" t="str">
            <v xml:space="preserve"> - 100 g/l lambda-cyhalothrine</v>
          </cell>
          <cell r="D968">
            <v>45507</v>
          </cell>
          <cell r="E968">
            <v>45872</v>
          </cell>
        </row>
        <row r="969">
          <cell r="B969" t="str">
            <v>1378P/P</v>
          </cell>
          <cell r="C969" t="str">
            <v xml:space="preserve"> - 250 g/l dithianon - 250 g/l pyriméthanile</v>
          </cell>
          <cell r="D969">
            <v>45580</v>
          </cell>
          <cell r="E969">
            <v>45900</v>
          </cell>
        </row>
        <row r="970">
          <cell r="B970" t="str">
            <v>10876P/B</v>
          </cell>
          <cell r="C970" t="str">
            <v xml:space="preserve"> - 486 g/l glyphosate, sel d’isopropylamine (360 g/l glyphosate)</v>
          </cell>
          <cell r="D970">
            <v>45915</v>
          </cell>
          <cell r="E970">
            <v>45915</v>
          </cell>
        </row>
        <row r="971">
          <cell r="B971" t="str">
            <v>10963P/B</v>
          </cell>
          <cell r="C971" t="str">
            <v xml:space="preserve"> - 485,8 g/l glyphosate, sel d’isopropylamine (360 g/l glyphosate)</v>
          </cell>
          <cell r="D971">
            <v>45915</v>
          </cell>
          <cell r="E971">
            <v>45915</v>
          </cell>
        </row>
        <row r="972">
          <cell r="B972" t="str">
            <v>10480P/B</v>
          </cell>
          <cell r="C972" t="str">
            <v xml:space="preserve"> - 486 g/l glyphosate, sel d’isopropylamine (360 g/l glyphosate)</v>
          </cell>
          <cell r="D972">
            <v>45915</v>
          </cell>
          <cell r="E972">
            <v>45915</v>
          </cell>
        </row>
        <row r="973">
          <cell r="B973" t="str">
            <v>9975P/B</v>
          </cell>
          <cell r="C973" t="str">
            <v xml:space="preserve"> - 441 g/l glyphosate, sel de potassium (360 g/l glyphosate)</v>
          </cell>
          <cell r="D973">
            <v>45915</v>
          </cell>
          <cell r="E973">
            <v>45915</v>
          </cell>
        </row>
        <row r="974">
          <cell r="B974" t="str">
            <v>10695P/B</v>
          </cell>
          <cell r="C974" t="str">
            <v xml:space="preserve"> - 441 g/l glyphosate, sel de potassium (360 g/l glyphosate)</v>
          </cell>
          <cell r="D974">
            <v>45915</v>
          </cell>
          <cell r="E974">
            <v>45915</v>
          </cell>
        </row>
        <row r="975">
          <cell r="B975" t="str">
            <v>10086P/B</v>
          </cell>
          <cell r="C975" t="str">
            <v xml:space="preserve"> - 588 g/l glyphosate, sel de potassium (480 g/l glyphosate)</v>
          </cell>
          <cell r="D975">
            <v>45915</v>
          </cell>
          <cell r="E975">
            <v>45915</v>
          </cell>
        </row>
        <row r="976">
          <cell r="B976" t="str">
            <v>10096P/B</v>
          </cell>
          <cell r="C976" t="str">
            <v xml:space="preserve"> - 588 g/l glyphosate, sel de potassium (480 g/l glyphosate)</v>
          </cell>
          <cell r="D976">
            <v>45915</v>
          </cell>
          <cell r="E976">
            <v>45915</v>
          </cell>
        </row>
        <row r="977">
          <cell r="B977" t="str">
            <v>10294P/B</v>
          </cell>
          <cell r="C977" t="str">
            <v xml:space="preserve"> - 792 g/kg glyphosate, sel d'ammonium (720 g/kg glyphosate)</v>
          </cell>
          <cell r="D977">
            <v>45915</v>
          </cell>
          <cell r="E977">
            <v>45915</v>
          </cell>
        </row>
        <row r="978">
          <cell r="B978" t="str">
            <v>8504P/B</v>
          </cell>
          <cell r="C978" t="str">
            <v xml:space="preserve"> - 486 g/l glyphosate, sel d’isopropylamine (360 g/l glyphosate)</v>
          </cell>
          <cell r="D978">
            <v>45915</v>
          </cell>
          <cell r="E978">
            <v>45915</v>
          </cell>
        </row>
        <row r="979">
          <cell r="B979" t="str">
            <v>1220P/P</v>
          </cell>
          <cell r="C979" t="str">
            <v xml:space="preserve"> - 50 g/l cyflufénamid</v>
          </cell>
          <cell r="D979">
            <v>45930</v>
          </cell>
          <cell r="E979">
            <v>45930</v>
          </cell>
        </row>
        <row r="980">
          <cell r="B980" t="str">
            <v>10028P/B</v>
          </cell>
          <cell r="C980" t="str">
            <v xml:space="preserve"> - 100 g/l lambda-cyhalothrine</v>
          </cell>
          <cell r="D980">
            <v>45592</v>
          </cell>
          <cell r="E980">
            <v>45957</v>
          </cell>
        </row>
        <row r="981">
          <cell r="B981" t="str">
            <v>10377P/B</v>
          </cell>
          <cell r="C981" t="str">
            <v xml:space="preserve"> - 100 g/l lambda-cyhalothrine</v>
          </cell>
          <cell r="D981">
            <v>45592</v>
          </cell>
          <cell r="E981">
            <v>45957</v>
          </cell>
        </row>
        <row r="982">
          <cell r="B982" t="str">
            <v>10770P/B</v>
          </cell>
          <cell r="C982" t="str">
            <v>SPIROTETRAMATE</v>
          </cell>
          <cell r="D982">
            <v>45595</v>
          </cell>
          <cell r="E982">
            <v>45960</v>
          </cell>
        </row>
        <row r="983">
          <cell r="B983" t="str">
            <v>11006P/B</v>
          </cell>
          <cell r="C983" t="str">
            <v>SPIROTETRAMATE</v>
          </cell>
          <cell r="D983">
            <v>45595</v>
          </cell>
          <cell r="E983">
            <v>45960</v>
          </cell>
        </row>
        <row r="984">
          <cell r="B984" t="str">
            <v>9797P/B</v>
          </cell>
          <cell r="C984" t="str">
            <v xml:space="preserve"> - 100 g/l spirotetramat</v>
          </cell>
          <cell r="D984">
            <v>45595</v>
          </cell>
          <cell r="E984">
            <v>45960</v>
          </cell>
        </row>
        <row r="985">
          <cell r="B985" t="str">
            <v>32775P/P</v>
          </cell>
          <cell r="C985" t="str">
            <v xml:space="preserve"> - 100 g/l spirotetramat</v>
          </cell>
          <cell r="D985">
            <v>45595</v>
          </cell>
          <cell r="E985">
            <v>45960</v>
          </cell>
        </row>
        <row r="986">
          <cell r="B986" t="str">
            <v>10769P/B</v>
          </cell>
          <cell r="C986" t="str">
            <v>SPIROTETRAMATE</v>
          </cell>
          <cell r="D986">
            <v>45595</v>
          </cell>
          <cell r="E986">
            <v>45960</v>
          </cell>
        </row>
        <row r="987">
          <cell r="B987" t="str">
            <v>1292P/P</v>
          </cell>
          <cell r="C987" t="str">
            <v>SPIROTETRAMATE</v>
          </cell>
          <cell r="D987">
            <v>45595</v>
          </cell>
          <cell r="E987">
            <v>45960</v>
          </cell>
        </row>
        <row r="988">
          <cell r="B988" t="str">
            <v>1358P/P</v>
          </cell>
          <cell r="C988" t="str">
            <v xml:space="preserve"> - 993,7 g/l 1,4-diméthylnaphtalène</v>
          </cell>
          <cell r="D988">
            <v>45596</v>
          </cell>
          <cell r="E988">
            <v>45961</v>
          </cell>
        </row>
        <row r="989">
          <cell r="B989" t="str">
            <v>1359P/P</v>
          </cell>
          <cell r="C989" t="str">
            <v xml:space="preserve"> - 993,7 g/l 1,4-diméthylnaphtalène</v>
          </cell>
          <cell r="D989">
            <v>45596</v>
          </cell>
          <cell r="E989">
            <v>45961</v>
          </cell>
        </row>
        <row r="990">
          <cell r="B990" t="str">
            <v>8678P/B</v>
          </cell>
          <cell r="C990" t="str">
            <v xml:space="preserve"> - 480 g/l éthéphon</v>
          </cell>
          <cell r="D990">
            <v>45961</v>
          </cell>
          <cell r="E990">
            <v>45961</v>
          </cell>
        </row>
        <row r="991">
          <cell r="B991" t="str">
            <v>10120P/B</v>
          </cell>
          <cell r="C991" t="str">
            <v xml:space="preserve"> - 62,5 g/l fluxapyroxad</v>
          </cell>
          <cell r="D991">
            <v>45961</v>
          </cell>
          <cell r="E991">
            <v>45961</v>
          </cell>
        </row>
        <row r="992">
          <cell r="B992" t="str">
            <v>1337P/P</v>
          </cell>
          <cell r="C992" t="str">
            <v xml:space="preserve"> - 500 g/kg pirimicarbe</v>
          </cell>
          <cell r="D992">
            <v>45596</v>
          </cell>
          <cell r="E992">
            <v>45961</v>
          </cell>
        </row>
        <row r="993">
          <cell r="B993" t="str">
            <v>1353G/P</v>
          </cell>
          <cell r="C993" t="str">
            <v xml:space="preserve"> - 120 g/l spinosad</v>
          </cell>
          <cell r="D993">
            <v>45961</v>
          </cell>
          <cell r="E993">
            <v>45961</v>
          </cell>
        </row>
        <row r="994">
          <cell r="B994" t="str">
            <v>1327P/P</v>
          </cell>
          <cell r="C994" t="str">
            <v xml:space="preserve"> - 175 g/l trinexapac-éthyle</v>
          </cell>
          <cell r="D994">
            <v>45961</v>
          </cell>
          <cell r="E994">
            <v>45961</v>
          </cell>
        </row>
        <row r="995">
          <cell r="B995" t="str">
            <v>1368P/P</v>
          </cell>
          <cell r="C995" t="str">
            <v xml:space="preserve"> - 500 g/kg pirimicarbe</v>
          </cell>
          <cell r="D995">
            <v>45961</v>
          </cell>
          <cell r="E995">
            <v>45961</v>
          </cell>
        </row>
        <row r="996">
          <cell r="B996" t="str">
            <v>1347P/P</v>
          </cell>
          <cell r="C996" t="str">
            <v xml:space="preserve"> - 120 g/l cléthodime</v>
          </cell>
          <cell r="D996">
            <v>45991</v>
          </cell>
          <cell r="E996">
            <v>45991</v>
          </cell>
        </row>
        <row r="997">
          <cell r="B997" t="str">
            <v>10748P/B</v>
          </cell>
          <cell r="C997" t="str">
            <v>SPINETORAME</v>
          </cell>
          <cell r="D997">
            <v>45656</v>
          </cell>
          <cell r="E997">
            <v>46021</v>
          </cell>
        </row>
        <row r="998">
          <cell r="B998" t="str">
            <v>10919P/B</v>
          </cell>
          <cell r="C998" t="str">
            <v>SPINETORAME</v>
          </cell>
          <cell r="D998">
            <v>45656</v>
          </cell>
          <cell r="E998">
            <v>46021</v>
          </cell>
        </row>
        <row r="999">
          <cell r="B999" t="str">
            <v>11027P/B</v>
          </cell>
          <cell r="C999" t="str">
            <v>SPINETORAME</v>
          </cell>
          <cell r="D999">
            <v>45656</v>
          </cell>
          <cell r="E999">
            <v>46021</v>
          </cell>
        </row>
        <row r="1000">
          <cell r="B1000" t="str">
            <v>1257P/P</v>
          </cell>
          <cell r="C1000" t="str">
            <v>SPINETORAME</v>
          </cell>
          <cell r="D1000">
            <v>45656</v>
          </cell>
          <cell r="E1000">
            <v>46021</v>
          </cell>
        </row>
        <row r="1001">
          <cell r="B1001" t="str">
            <v>1084P/P</v>
          </cell>
          <cell r="C1001" t="str">
            <v>fosétyl-aluminium</v>
          </cell>
          <cell r="D1001">
            <v>45657</v>
          </cell>
          <cell r="E1001">
            <v>46022</v>
          </cell>
        </row>
        <row r="1002">
          <cell r="B1002" t="str">
            <v>10805P/B</v>
          </cell>
          <cell r="C1002" t="str">
            <v xml:space="preserve"> - 346,3 g/l paraffine</v>
          </cell>
          <cell r="D1002">
            <v>45657</v>
          </cell>
          <cell r="E1002">
            <v>46022</v>
          </cell>
        </row>
        <row r="1003">
          <cell r="B1003" t="str">
            <v>1199P/P</v>
          </cell>
          <cell r="C1003" t="str">
            <v xml:space="preserve"> - 500 g/kg trifloxystrobine</v>
          </cell>
          <cell r="D1003">
            <v>45657</v>
          </cell>
          <cell r="E1003">
            <v>46022</v>
          </cell>
        </row>
        <row r="1004">
          <cell r="B1004" t="str">
            <v>9250P/B</v>
          </cell>
          <cell r="C1004" t="str">
            <v xml:space="preserve"> - 800 g/kg lénacile</v>
          </cell>
          <cell r="D1004">
            <v>45657</v>
          </cell>
          <cell r="E1004">
            <v>46022</v>
          </cell>
        </row>
        <row r="1005">
          <cell r="B1005" t="str">
            <v>10316P/B</v>
          </cell>
          <cell r="C1005" t="str">
            <v xml:space="preserve"> - 800 g/kg fosétyl-aluminium</v>
          </cell>
          <cell r="D1005">
            <v>45657</v>
          </cell>
          <cell r="E1005">
            <v>46022</v>
          </cell>
        </row>
        <row r="1006">
          <cell r="B1006" t="str">
            <v>11098P/B</v>
          </cell>
          <cell r="C1006" t="str">
            <v xml:space="preserve"> - 800 g/l prosulfocarbe</v>
          </cell>
          <cell r="D1006">
            <v>45838</v>
          </cell>
          <cell r="E1006">
            <v>46022</v>
          </cell>
        </row>
        <row r="1007">
          <cell r="B1007" t="str">
            <v>10235P/B</v>
          </cell>
          <cell r="C1007" t="str">
            <v xml:space="preserve"> - 250 g/l trinexapac-éthyle</v>
          </cell>
          <cell r="D1007">
            <v>45688</v>
          </cell>
          <cell r="E1007">
            <v>46053</v>
          </cell>
        </row>
        <row r="1008">
          <cell r="B1008" t="str">
            <v>10430P/B</v>
          </cell>
          <cell r="C1008" t="str">
            <v xml:space="preserve"> - 250 g/l trinexapac-éthyle</v>
          </cell>
          <cell r="D1008">
            <v>46053</v>
          </cell>
          <cell r="E1008">
            <v>46053</v>
          </cell>
        </row>
        <row r="1009">
          <cell r="B1009" t="str">
            <v>1345P/P</v>
          </cell>
          <cell r="C1009" t="str">
            <v xml:space="preserve"> - 310 g/l fosétyl - 530 g/l propamocarbe</v>
          </cell>
          <cell r="D1009">
            <v>45688</v>
          </cell>
          <cell r="E1009">
            <v>46053</v>
          </cell>
        </row>
        <row r="1010">
          <cell r="B1010" t="str">
            <v>1386P/P</v>
          </cell>
          <cell r="C1010" t="str">
            <v xml:space="preserve"> - 250 g/l mandipropamide</v>
          </cell>
          <cell r="D1010">
            <v>45688</v>
          </cell>
          <cell r="E1010">
            <v>46053</v>
          </cell>
        </row>
        <row r="1011">
          <cell r="B1011" t="str">
            <v>10643P/B</v>
          </cell>
          <cell r="C1011" t="str">
            <v xml:space="preserve"> - 200 g/l trinexapac-éthyle</v>
          </cell>
          <cell r="D1011">
            <v>46053</v>
          </cell>
          <cell r="E1011">
            <v>46053</v>
          </cell>
        </row>
        <row r="1012">
          <cell r="B1012" t="str">
            <v>11147P/B</v>
          </cell>
          <cell r="C1012" t="str">
            <v xml:space="preserve"> - 383,83 g/kg hydroxyde de cuivre (250 g/kg cuivre)</v>
          </cell>
          <cell r="D1012">
            <v>45711</v>
          </cell>
          <cell r="E1012">
            <v>46076</v>
          </cell>
        </row>
        <row r="1013">
          <cell r="B1013" t="str">
            <v>11148P/B</v>
          </cell>
          <cell r="C1013" t="str">
            <v xml:space="preserve"> - 383,83 g/kg hydroxyde de cuivre (250 g/kg cuivre)</v>
          </cell>
          <cell r="D1013">
            <v>45711</v>
          </cell>
          <cell r="E1013">
            <v>46076</v>
          </cell>
        </row>
        <row r="1014">
          <cell r="B1014" t="str">
            <v>9778P/B</v>
          </cell>
          <cell r="C1014" t="str">
            <v xml:space="preserve"> - 383,83 g/kg hydroxyde de cuivre (250 g/kg cuivre)</v>
          </cell>
          <cell r="D1014">
            <v>45711</v>
          </cell>
          <cell r="E1014">
            <v>46076</v>
          </cell>
        </row>
        <row r="1015">
          <cell r="B1015" t="str">
            <v>9996G/B</v>
          </cell>
          <cell r="C1015" t="str">
            <v xml:space="preserve"> - 383,83 g/kg hydroxyde de cuivre (250 g/kg cuivre)</v>
          </cell>
          <cell r="D1015">
            <v>45711</v>
          </cell>
          <cell r="E1015">
            <v>46076</v>
          </cell>
        </row>
        <row r="1016">
          <cell r="B1016" t="str">
            <v>33007P/P</v>
          </cell>
          <cell r="C1016" t="str">
            <v xml:space="preserve"> - 383,83 g/kg hydroxyde de cuivre (250 g/kg cuivre)</v>
          </cell>
          <cell r="D1016">
            <v>45711</v>
          </cell>
          <cell r="E1016">
            <v>46076</v>
          </cell>
        </row>
        <row r="1017">
          <cell r="B1017" t="str">
            <v>24312P/P</v>
          </cell>
          <cell r="C1017" t="str">
            <v xml:space="preserve"> - 250 g/l tébuconazole</v>
          </cell>
          <cell r="D1017">
            <v>45716</v>
          </cell>
          <cell r="E1017">
            <v>46081</v>
          </cell>
        </row>
        <row r="1018">
          <cell r="B1018" t="str">
            <v>1385P/P</v>
          </cell>
          <cell r="C1018" t="str">
            <v xml:space="preserve"> - 375 g/kg cyprodinil - 250 g/kg fludioxonyl</v>
          </cell>
          <cell r="D1018">
            <v>45747</v>
          </cell>
          <cell r="E1018">
            <v>46112</v>
          </cell>
        </row>
        <row r="1019">
          <cell r="B1019" t="str">
            <v>1252P/P</v>
          </cell>
          <cell r="C1019" t="str">
            <v xml:space="preserve"> - 800 g/kg soufre</v>
          </cell>
          <cell r="D1019">
            <v>45838</v>
          </cell>
          <cell r="E1019">
            <v>46127</v>
          </cell>
        </row>
        <row r="1020">
          <cell r="B1020" t="str">
            <v>1283P/P</v>
          </cell>
          <cell r="C1020" t="str">
            <v xml:space="preserve"> - 200 g/l diflufénican - 400 g/l flufénacet</v>
          </cell>
          <cell r="D1020">
            <v>45777</v>
          </cell>
          <cell r="E1020">
            <v>46142</v>
          </cell>
        </row>
        <row r="1021">
          <cell r="B1021" t="str">
            <v>1350P/P</v>
          </cell>
          <cell r="C1021" t="str">
            <v xml:space="preserve"> - 200 g/l diflufénican - 400 g/l flufénacet</v>
          </cell>
          <cell r="D1021">
            <v>45777</v>
          </cell>
          <cell r="E1021">
            <v>46142</v>
          </cell>
        </row>
        <row r="1022">
          <cell r="B1022" t="str">
            <v>24765P/P</v>
          </cell>
          <cell r="C1022" t="str">
            <v xml:space="preserve"> - 75 g/kg pyroxsulam - 75 g/kg cloquintocet-mexyl (Phytoprotecteur)</v>
          </cell>
          <cell r="D1022">
            <v>45838</v>
          </cell>
          <cell r="E1022">
            <v>46142</v>
          </cell>
        </row>
        <row r="1023">
          <cell r="B1023" t="str">
            <v>1288P/P</v>
          </cell>
          <cell r="C1023" t="str">
            <v xml:space="preserve"> - 100 g/kg prohexadione-calcium</v>
          </cell>
          <cell r="D1023">
            <v>45777</v>
          </cell>
          <cell r="E1023">
            <v>46142</v>
          </cell>
        </row>
        <row r="1024">
          <cell r="B1024" t="str">
            <v>10790P/B</v>
          </cell>
          <cell r="C1024" t="str">
            <v xml:space="preserve"> - 209,03 g/l hydroxyde de cuivre (136 g/l cuivre) - 228,74 g/l oxychlorure de cuivre (136 g/l cuivre)</v>
          </cell>
          <cell r="D1024">
            <v>45779</v>
          </cell>
          <cell r="E1024">
            <v>46144</v>
          </cell>
        </row>
        <row r="1025">
          <cell r="B1025" t="str">
            <v>9893G/B</v>
          </cell>
          <cell r="C1025" t="str">
            <v xml:space="preserve"> - 5 g/l acétamipride</v>
          </cell>
          <cell r="D1025">
            <v>45801</v>
          </cell>
          <cell r="E1025">
            <v>46166</v>
          </cell>
        </row>
        <row r="1026">
          <cell r="B1026" t="str">
            <v>9663G/B</v>
          </cell>
          <cell r="C1026" t="str">
            <v xml:space="preserve"> - 5 g/l acétamipride</v>
          </cell>
          <cell r="D1026">
            <v>45801</v>
          </cell>
          <cell r="E1026">
            <v>46166</v>
          </cell>
        </row>
        <row r="1027">
          <cell r="B1027" t="str">
            <v>9749P/B</v>
          </cell>
          <cell r="C1027" t="str">
            <v xml:space="preserve"> - 50 g/l lambda-cyhalothrine</v>
          </cell>
          <cell r="D1027">
            <v>45806</v>
          </cell>
          <cell r="E1027">
            <v>46171</v>
          </cell>
        </row>
        <row r="1028">
          <cell r="B1028" t="str">
            <v>10896P/B</v>
          </cell>
          <cell r="C1028" t="str">
            <v xml:space="preserve"> - 90 g/l metconazole (cis/trans 84/16)</v>
          </cell>
          <cell r="D1028">
            <v>45808</v>
          </cell>
          <cell r="E1028">
            <v>46173</v>
          </cell>
        </row>
        <row r="1029">
          <cell r="B1029" t="str">
            <v>10897P/B</v>
          </cell>
          <cell r="C1029" t="str">
            <v xml:space="preserve"> - 90 g/l metconazole (cis/trans 84/16)</v>
          </cell>
          <cell r="D1029">
            <v>45808</v>
          </cell>
          <cell r="E1029">
            <v>46173</v>
          </cell>
        </row>
        <row r="1030">
          <cell r="B1030" t="str">
            <v>10898P/B</v>
          </cell>
          <cell r="C1030" t="str">
            <v xml:space="preserve"> - 90 g/l metconazole (cis/trans 84/16)</v>
          </cell>
          <cell r="D1030">
            <v>45808</v>
          </cell>
          <cell r="E1030">
            <v>46173</v>
          </cell>
        </row>
        <row r="1031">
          <cell r="B1031" t="str">
            <v>11086P/B</v>
          </cell>
          <cell r="C1031" t="str">
            <v xml:space="preserve"> - 600 g/kg fosétyl-aluminium</v>
          </cell>
          <cell r="D1031">
            <v>45813</v>
          </cell>
          <cell r="E1031">
            <v>46178</v>
          </cell>
        </row>
        <row r="1032">
          <cell r="B1032" t="str">
            <v>1352P/P</v>
          </cell>
          <cell r="C1032" t="str">
            <v xml:space="preserve"> - 500 g/l flufénacet</v>
          </cell>
          <cell r="D1032">
            <v>45838</v>
          </cell>
          <cell r="E1032">
            <v>46188</v>
          </cell>
        </row>
        <row r="1033">
          <cell r="B1033" t="str">
            <v>1269P/P</v>
          </cell>
          <cell r="C1033" t="str">
            <v xml:space="preserve"> - 200 g/l diflufénican - 400 g/l flufénacet</v>
          </cell>
          <cell r="D1033">
            <v>45838</v>
          </cell>
          <cell r="E1033">
            <v>46188</v>
          </cell>
        </row>
        <row r="1034">
          <cell r="B1034" t="str">
            <v>25424P/P</v>
          </cell>
          <cell r="C1034" t="str">
            <v xml:space="preserve"> - 62,5 g/l fluopicolide - 625 g/l chlorhydrate de propamocarbe</v>
          </cell>
          <cell r="D1034">
            <v>45838</v>
          </cell>
          <cell r="E1034">
            <v>46188</v>
          </cell>
        </row>
        <row r="1035">
          <cell r="B1035" t="str">
            <v>1400P/P</v>
          </cell>
          <cell r="C1035" t="str">
            <v xml:space="preserve"> - 250 g/l azoxystrobine</v>
          </cell>
          <cell r="D1035">
            <v>45838</v>
          </cell>
          <cell r="E1035">
            <v>46203</v>
          </cell>
        </row>
        <row r="1036">
          <cell r="B1036" t="str">
            <v>1275P/P</v>
          </cell>
          <cell r="C1036" t="str">
            <v xml:space="preserve"> - 600 g/l aclonifène</v>
          </cell>
          <cell r="D1036">
            <v>45838</v>
          </cell>
          <cell r="E1036">
            <v>46203</v>
          </cell>
        </row>
        <row r="1037">
          <cell r="B1037" t="str">
            <v>11215P/B</v>
          </cell>
          <cell r="C1037" t="str">
            <v xml:space="preserve"> - 800 g/l prosulfocarbe</v>
          </cell>
          <cell r="D1037">
            <v>45838</v>
          </cell>
          <cell r="E1037">
            <v>46203</v>
          </cell>
        </row>
        <row r="1038">
          <cell r="B1038" t="str">
            <v>10148G/B</v>
          </cell>
          <cell r="C1038" t="str">
            <v xml:space="preserve"> - 0,125 g/l tébuconazole - 0,125 g/l trifloxystrobine</v>
          </cell>
          <cell r="D1038">
            <v>45838</v>
          </cell>
          <cell r="E1038">
            <v>46203</v>
          </cell>
        </row>
        <row r="1039">
          <cell r="B1039" t="str">
            <v>1212P/P</v>
          </cell>
          <cell r="C1039" t="str">
            <v xml:space="preserve"> - 250 g/kg flazasulfuron</v>
          </cell>
          <cell r="D1039">
            <v>45838</v>
          </cell>
          <cell r="E1039">
            <v>46203</v>
          </cell>
        </row>
        <row r="1040">
          <cell r="B1040" t="str">
            <v>1305P/P</v>
          </cell>
          <cell r="C1040" t="str">
            <v xml:space="preserve"> - 550 g/kg dicamba, sel de sodium (500 g/kg dicamba) - 50 g/kg prosulfuron</v>
          </cell>
          <cell r="D1040">
            <v>45838</v>
          </cell>
          <cell r="E1040">
            <v>46203</v>
          </cell>
        </row>
        <row r="1041">
          <cell r="B1041" t="str">
            <v>1390P/P</v>
          </cell>
          <cell r="C1041" t="str">
            <v xml:space="preserve"> - 125 g/l prothioconazole - 125 g/l tébuconazole</v>
          </cell>
          <cell r="D1041">
            <v>45838</v>
          </cell>
          <cell r="E1041">
            <v>46203</v>
          </cell>
        </row>
        <row r="1042">
          <cell r="B1042" t="str">
            <v>1307P/P</v>
          </cell>
          <cell r="C1042" t="str">
            <v xml:space="preserve"> - 2 g/l iodosulfuron-méthyl-sodium - 10,409 g/l mésosulfuron-méthyl-sodium (10 g/l mésosulfuron-méthyl) - 30 g/l méfenpyr-diéthyl (Phytoprotecteur)</v>
          </cell>
          <cell r="D1042">
            <v>45838</v>
          </cell>
          <cell r="E1042">
            <v>46203</v>
          </cell>
        </row>
        <row r="1043">
          <cell r="B1043" t="str">
            <v>1271P/P</v>
          </cell>
          <cell r="C1043" t="str">
            <v xml:space="preserve"> - 100 g/l mésotrione</v>
          </cell>
          <cell r="D1043">
            <v>45838</v>
          </cell>
          <cell r="E1043">
            <v>46203</v>
          </cell>
        </row>
        <row r="1044">
          <cell r="B1044" t="str">
            <v>1325P/P</v>
          </cell>
          <cell r="C1044" t="str">
            <v xml:space="preserve"> - 40 g/l nicosulfuron</v>
          </cell>
          <cell r="D1044">
            <v>45838</v>
          </cell>
          <cell r="E1044">
            <v>46203</v>
          </cell>
        </row>
        <row r="1045">
          <cell r="B1045" t="str">
            <v>1265P/P</v>
          </cell>
          <cell r="C1045" t="str">
            <v xml:space="preserve"> - 120 g/l cléthodime</v>
          </cell>
          <cell r="D1045">
            <v>45838</v>
          </cell>
          <cell r="E1045">
            <v>46203</v>
          </cell>
        </row>
        <row r="1046">
          <cell r="B1046" t="str">
            <v>32694P/P</v>
          </cell>
          <cell r="C1046" t="str">
            <v xml:space="preserve"> - 250 g/l prothioconazole</v>
          </cell>
          <cell r="D1046">
            <v>45838</v>
          </cell>
          <cell r="E1046">
            <v>46203</v>
          </cell>
        </row>
        <row r="1047">
          <cell r="B1047" t="str">
            <v>28691P/B</v>
          </cell>
          <cell r="C1047" t="str">
            <v xml:space="preserve"> - 800 g/l prosulfocarbe</v>
          </cell>
          <cell r="D1047">
            <v>45838</v>
          </cell>
          <cell r="E1047">
            <v>46203</v>
          </cell>
        </row>
        <row r="1048">
          <cell r="B1048" t="str">
            <v>25027P/P</v>
          </cell>
          <cell r="C1048" t="str">
            <v xml:space="preserve"> - 100 g/kg prohexadione-calcium</v>
          </cell>
          <cell r="D1048">
            <v>45838</v>
          </cell>
          <cell r="E1048">
            <v>46203</v>
          </cell>
        </row>
        <row r="1049">
          <cell r="B1049" t="str">
            <v>1384P/P</v>
          </cell>
          <cell r="C1049" t="str">
            <v xml:space="preserve"> - 480 g/l éthéphon</v>
          </cell>
          <cell r="D1049">
            <v>45838</v>
          </cell>
          <cell r="E1049">
            <v>46203</v>
          </cell>
        </row>
        <row r="1050">
          <cell r="B1050" t="str">
            <v>11214P/B</v>
          </cell>
          <cell r="C1050" t="str">
            <v xml:space="preserve"> - 800 g/l prosulfocarbe</v>
          </cell>
          <cell r="D1050">
            <v>45838</v>
          </cell>
          <cell r="E1050">
            <v>46203</v>
          </cell>
        </row>
        <row r="1051">
          <cell r="B1051" t="str">
            <v>24564P/P</v>
          </cell>
          <cell r="C1051" t="str">
            <v xml:space="preserve"> - 125 g/l tétraconazole</v>
          </cell>
          <cell r="D1051">
            <v>45838</v>
          </cell>
          <cell r="E1051">
            <v>46203</v>
          </cell>
        </row>
        <row r="1052">
          <cell r="B1052" t="str">
            <v>10303P/B</v>
          </cell>
          <cell r="C1052" t="str">
            <v xml:space="preserve"> - 500 g/kg fenpyrazamine</v>
          </cell>
          <cell r="D1052">
            <v>45853</v>
          </cell>
          <cell r="E1052">
            <v>46218</v>
          </cell>
        </row>
        <row r="1053">
          <cell r="B1053" t="str">
            <v>11066P/B</v>
          </cell>
          <cell r="C1053" t="str">
            <v xml:space="preserve"> - 10,7 g/l difénoconazole - 400 g/l folpet</v>
          </cell>
          <cell r="D1053">
            <v>45869</v>
          </cell>
          <cell r="E1053">
            <v>46234</v>
          </cell>
        </row>
        <row r="1054">
          <cell r="B1054" t="str">
            <v>36374P/B</v>
          </cell>
          <cell r="C1054" t="str">
            <v xml:space="preserve"> - 480 g/kg folpet - 60 g/kg valifénalate</v>
          </cell>
          <cell r="D1054">
            <v>45869</v>
          </cell>
          <cell r="E1054">
            <v>46234</v>
          </cell>
        </row>
        <row r="1055">
          <cell r="B1055" t="str">
            <v>11073P/B</v>
          </cell>
          <cell r="C1055" t="str">
            <v xml:space="preserve"> - 360 g/l captane - 657 g/l phosphonates de potassium</v>
          </cell>
          <cell r="D1055">
            <v>45869</v>
          </cell>
          <cell r="E1055">
            <v>46234</v>
          </cell>
        </row>
        <row r="1056">
          <cell r="B1056" t="str">
            <v>11010P/B</v>
          </cell>
          <cell r="C1056" t="str">
            <v xml:space="preserve"> - 360 g/l captane - 657 g/l phosphonates de potassium</v>
          </cell>
          <cell r="D1056">
            <v>45869</v>
          </cell>
          <cell r="E1056">
            <v>46234</v>
          </cell>
        </row>
        <row r="1057">
          <cell r="B1057" t="str">
            <v>11088P/B</v>
          </cell>
          <cell r="C1057" t="str">
            <v xml:space="preserve"> - 40 g/kg cymoxanil - 334 g/kg folpet</v>
          </cell>
          <cell r="D1057">
            <v>45869</v>
          </cell>
          <cell r="E1057">
            <v>46234</v>
          </cell>
        </row>
        <row r="1058">
          <cell r="B1058" t="str">
            <v>10575P/B</v>
          </cell>
          <cell r="C1058" t="str">
            <v xml:space="preserve"> - 403,5 g/l fluroxypyr-meptyl (280 g/l fluroxypyr) - 12,5 g/l halauxifène-méthyl - 12 g/l cloquintocet-mexyl (Phytoprotecteur)</v>
          </cell>
          <cell r="D1058">
            <v>45900</v>
          </cell>
          <cell r="E1058">
            <v>46265</v>
          </cell>
        </row>
        <row r="1059">
          <cell r="B1059" t="str">
            <v>9897P/B</v>
          </cell>
          <cell r="C1059" t="str">
            <v xml:space="preserve"> - 125 g/l tétraconazole</v>
          </cell>
          <cell r="D1059">
            <v>45716</v>
          </cell>
          <cell r="E1059">
            <v>46295</v>
          </cell>
        </row>
        <row r="1060">
          <cell r="B1060" t="str">
            <v>10110P/B</v>
          </cell>
          <cell r="C1060" t="str">
            <v>GAMMA-CYHALOTHRINE</v>
          </cell>
          <cell r="D1060">
            <v>45930</v>
          </cell>
          <cell r="E1060">
            <v>46295</v>
          </cell>
        </row>
        <row r="1061">
          <cell r="B1061" t="str">
            <v>11156P/B</v>
          </cell>
          <cell r="C1061" t="str">
            <v xml:space="preserve"> - 125 g/l tétraconazole</v>
          </cell>
          <cell r="D1061">
            <v>45716</v>
          </cell>
          <cell r="E1061">
            <v>46295</v>
          </cell>
        </row>
        <row r="1062">
          <cell r="B1062" t="str">
            <v>10725P/B</v>
          </cell>
          <cell r="C1062" t="str">
            <v xml:space="preserve">MÉSOTRIONE </v>
          </cell>
          <cell r="D1062">
            <v>45961</v>
          </cell>
          <cell r="E1062">
            <v>46326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netorgft7406366.sharepoint.com/sites/CRP2.0/Documents%20partages/1.%20Commun%20CRP/2.%20Biblioth&#232;que%20CRP/Listes%20de%20PPP/Liste%20c&#233;r&#233;ales/prodcommerc-new/prodcommercialdet.asp?searchvalue=3749&amp;ExternSearch=CYPERSTAR&amp;lang=2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C795-29E2-4282-94A4-4C4652CB5A73}">
  <dimension ref="A1"/>
  <sheetViews>
    <sheetView tabSelected="1" zoomScale="60" zoomScaleNormal="60" workbookViewId="0">
      <selection activeCell="AD30" sqref="AD30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407DC-6423-4AE8-8D63-CD8138B4227D}">
  <sheetPr codeName="Sheet7"/>
  <dimension ref="A1:AI68"/>
  <sheetViews>
    <sheetView topLeftCell="A3" zoomScale="130" zoomScaleNormal="130" zoomScaleSheetLayoutView="130" workbookViewId="0">
      <selection activeCell="T2" sqref="T2:W3"/>
    </sheetView>
  </sheetViews>
  <sheetFormatPr baseColWidth="10" defaultColWidth="8.88671875" defaultRowHeight="14.4" x14ac:dyDescent="0.3"/>
  <cols>
    <col min="1" max="2" width="18.77734375" customWidth="1"/>
    <col min="3" max="3" width="22.77734375" customWidth="1"/>
    <col min="4" max="4" width="6.77734375" customWidth="1"/>
    <col min="5" max="6" width="4.77734375" style="10" customWidth="1"/>
    <col min="7" max="7" width="6.77734375" customWidth="1"/>
    <col min="8" max="8" width="6.77734375" style="10" customWidth="1"/>
    <col min="9" max="9" width="4.77734375" customWidth="1"/>
    <col min="10" max="23" width="2.77734375" style="10" customWidth="1"/>
    <col min="24" max="24" width="4.6640625" style="10" customWidth="1"/>
    <col min="28" max="28" width="10.44140625" customWidth="1"/>
    <col min="29" max="29" width="13" customWidth="1"/>
  </cols>
  <sheetData>
    <row r="1" spans="1:35" s="22" customFormat="1" ht="15" thickBot="1" x14ac:dyDescent="0.35">
      <c r="A1" s="1103" t="s">
        <v>1420</v>
      </c>
      <c r="B1" s="1104"/>
      <c r="C1" s="1104"/>
      <c r="D1" s="1104"/>
      <c r="E1" s="1104"/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  <c r="Q1" s="1104"/>
      <c r="R1" s="1104"/>
      <c r="S1" s="1104"/>
      <c r="T1" s="1104"/>
      <c r="U1" s="1104"/>
      <c r="V1" s="1104"/>
      <c r="W1" s="1105"/>
      <c r="X1" s="10"/>
      <c r="Y1"/>
      <c r="Z1"/>
      <c r="AA1"/>
      <c r="AB1"/>
      <c r="AC1"/>
      <c r="AD1"/>
      <c r="AE1"/>
      <c r="AF1"/>
      <c r="AG1"/>
      <c r="AH1"/>
      <c r="AI1"/>
    </row>
    <row r="2" spans="1:35" ht="34.950000000000003" customHeight="1" x14ac:dyDescent="0.3">
      <c r="A2" s="1019" t="s">
        <v>16</v>
      </c>
      <c r="B2" s="675" t="s">
        <v>444</v>
      </c>
      <c r="C2" s="676" t="s">
        <v>17</v>
      </c>
      <c r="D2" s="698" t="s">
        <v>20</v>
      </c>
      <c r="E2" s="666" t="s">
        <v>21</v>
      </c>
      <c r="F2" s="690" t="s">
        <v>1408</v>
      </c>
      <c r="G2" s="698" t="s">
        <v>446</v>
      </c>
      <c r="H2" s="666" t="s">
        <v>23</v>
      </c>
      <c r="I2" s="669" t="s">
        <v>988</v>
      </c>
      <c r="J2" s="672" t="s">
        <v>447</v>
      </c>
      <c r="K2" s="674"/>
      <c r="L2" s="740" t="s">
        <v>25</v>
      </c>
      <c r="M2" s="741"/>
      <c r="N2" s="741"/>
      <c r="O2" s="741"/>
      <c r="P2" s="741"/>
      <c r="Q2" s="741"/>
      <c r="R2" s="741"/>
      <c r="S2" s="742"/>
      <c r="T2" s="653" t="s">
        <v>26</v>
      </c>
      <c r="U2" s="653"/>
      <c r="V2" s="653"/>
      <c r="W2" s="654"/>
    </row>
    <row r="3" spans="1:35" ht="49.95" customHeight="1" x14ac:dyDescent="0.3">
      <c r="A3" s="1020"/>
      <c r="B3" s="696"/>
      <c r="C3" s="1023"/>
      <c r="D3" s="656"/>
      <c r="E3" s="667"/>
      <c r="F3" s="691"/>
      <c r="G3" s="656"/>
      <c r="H3" s="667"/>
      <c r="I3" s="670"/>
      <c r="J3" s="655" t="s">
        <v>32</v>
      </c>
      <c r="K3" s="746"/>
      <c r="L3" s="655" t="s">
        <v>448</v>
      </c>
      <c r="M3" s="707" t="s">
        <v>449</v>
      </c>
      <c r="N3" s="1032" t="s">
        <v>451</v>
      </c>
      <c r="O3" s="1032"/>
      <c r="P3" s="1032"/>
      <c r="Q3" s="707" t="s">
        <v>452</v>
      </c>
      <c r="R3" s="852" t="s">
        <v>454</v>
      </c>
      <c r="S3" s="717" t="s">
        <v>453</v>
      </c>
      <c r="T3" s="661" t="s">
        <v>34</v>
      </c>
      <c r="U3" s="661"/>
      <c r="V3" s="661" t="s">
        <v>35</v>
      </c>
      <c r="W3" s="662"/>
    </row>
    <row r="4" spans="1:35" ht="86.4" customHeight="1" thickBot="1" x14ac:dyDescent="0.35">
      <c r="A4" s="1080"/>
      <c r="B4" s="697"/>
      <c r="C4" s="1081"/>
      <c r="D4" s="699"/>
      <c r="E4" s="668"/>
      <c r="F4" s="692"/>
      <c r="G4" s="699"/>
      <c r="H4" s="668"/>
      <c r="I4" s="671"/>
      <c r="J4" s="165" t="s">
        <v>36</v>
      </c>
      <c r="K4" s="16" t="s">
        <v>37</v>
      </c>
      <c r="L4" s="1076"/>
      <c r="M4" s="1074"/>
      <c r="N4" s="15" t="s">
        <v>455</v>
      </c>
      <c r="O4" s="14" t="s">
        <v>456</v>
      </c>
      <c r="P4" s="15" t="s">
        <v>1421</v>
      </c>
      <c r="Q4" s="1074"/>
      <c r="R4" s="1106"/>
      <c r="S4" s="718"/>
      <c r="T4" s="166">
        <v>0.75</v>
      </c>
      <c r="U4" s="166">
        <v>0.9</v>
      </c>
      <c r="V4" s="166">
        <v>0.75</v>
      </c>
      <c r="W4" s="167">
        <v>0.9</v>
      </c>
    </row>
    <row r="5" spans="1:35" x14ac:dyDescent="0.3">
      <c r="A5" s="131" t="s">
        <v>474</v>
      </c>
      <c r="B5" s="47" t="s">
        <v>458</v>
      </c>
      <c r="C5" s="176" t="s">
        <v>831</v>
      </c>
      <c r="D5" s="24" t="s">
        <v>1293</v>
      </c>
      <c r="E5" s="24" t="s">
        <v>92</v>
      </c>
      <c r="F5" s="24" t="s">
        <v>52</v>
      </c>
      <c r="G5" s="24" t="s">
        <v>477</v>
      </c>
      <c r="H5" s="24" t="s">
        <v>81</v>
      </c>
      <c r="I5" s="23">
        <v>1</v>
      </c>
      <c r="J5" s="59" t="s">
        <v>45</v>
      </c>
      <c r="K5" s="32" t="s">
        <v>45</v>
      </c>
      <c r="L5" s="59"/>
      <c r="M5" s="31" t="s">
        <v>461</v>
      </c>
      <c r="N5" s="24"/>
      <c r="O5" s="31"/>
      <c r="P5" s="24"/>
      <c r="Q5" s="31"/>
      <c r="R5" s="24"/>
      <c r="S5" s="154"/>
      <c r="T5" s="24">
        <v>30</v>
      </c>
      <c r="U5" s="24">
        <v>20</v>
      </c>
      <c r="V5" s="24">
        <v>30</v>
      </c>
      <c r="W5" s="32">
        <v>20</v>
      </c>
    </row>
    <row r="6" spans="1:35" ht="28.8" x14ac:dyDescent="0.3">
      <c r="A6" s="134" t="s">
        <v>479</v>
      </c>
      <c r="B6" s="47" t="s">
        <v>480</v>
      </c>
      <c r="C6" s="176" t="s">
        <v>481</v>
      </c>
      <c r="D6" s="24" t="s">
        <v>482</v>
      </c>
      <c r="E6" s="24" t="s">
        <v>92</v>
      </c>
      <c r="F6" s="24" t="s">
        <v>52</v>
      </c>
      <c r="G6" s="24" t="s">
        <v>483</v>
      </c>
      <c r="H6" s="24" t="s">
        <v>166</v>
      </c>
      <c r="I6" s="23">
        <v>1</v>
      </c>
      <c r="J6" s="59" t="s">
        <v>45</v>
      </c>
      <c r="K6" s="32" t="s">
        <v>45</v>
      </c>
      <c r="L6" s="59"/>
      <c r="M6" s="31" t="s">
        <v>461</v>
      </c>
      <c r="N6" s="24"/>
      <c r="O6" s="31"/>
      <c r="P6" s="24" t="s">
        <v>833</v>
      </c>
      <c r="Q6" s="31"/>
      <c r="R6" s="24"/>
      <c r="S6" s="154"/>
      <c r="T6" s="24">
        <v>6</v>
      </c>
      <c r="U6" s="24">
        <v>6</v>
      </c>
      <c r="V6" s="24">
        <v>5</v>
      </c>
      <c r="W6" s="32">
        <v>1</v>
      </c>
    </row>
    <row r="7" spans="1:35" ht="19.2" x14ac:dyDescent="0.3">
      <c r="A7" s="134" t="s">
        <v>491</v>
      </c>
      <c r="B7" s="47" t="s">
        <v>716</v>
      </c>
      <c r="C7" s="176" t="s">
        <v>834</v>
      </c>
      <c r="D7" s="24" t="s">
        <v>494</v>
      </c>
      <c r="E7" s="24" t="s">
        <v>92</v>
      </c>
      <c r="F7" s="24" t="s">
        <v>52</v>
      </c>
      <c r="G7" s="24" t="s">
        <v>487</v>
      </c>
      <c r="H7" s="24" t="s">
        <v>81</v>
      </c>
      <c r="I7" s="23">
        <v>2</v>
      </c>
      <c r="J7" s="59" t="s">
        <v>45</v>
      </c>
      <c r="K7" s="32" t="s">
        <v>45</v>
      </c>
      <c r="L7" s="59"/>
      <c r="M7" s="31" t="s">
        <v>461</v>
      </c>
      <c r="N7" s="24"/>
      <c r="O7" s="31"/>
      <c r="P7" s="24" t="s">
        <v>833</v>
      </c>
      <c r="Q7" s="31"/>
      <c r="R7" s="24"/>
      <c r="S7" s="154"/>
      <c r="T7" s="24">
        <v>6</v>
      </c>
      <c r="U7" s="24">
        <v>6</v>
      </c>
      <c r="V7" s="24">
        <v>2</v>
      </c>
      <c r="W7" s="32">
        <v>1</v>
      </c>
    </row>
    <row r="8" spans="1:35" x14ac:dyDescent="0.3">
      <c r="A8" s="134" t="s">
        <v>499</v>
      </c>
      <c r="B8" s="138" t="s">
        <v>466</v>
      </c>
      <c r="C8" s="178" t="s">
        <v>467</v>
      </c>
      <c r="D8" s="24" t="s">
        <v>500</v>
      </c>
      <c r="E8" s="24" t="s">
        <v>41</v>
      </c>
      <c r="F8" s="24" t="s">
        <v>52</v>
      </c>
      <c r="G8" s="24" t="s">
        <v>738</v>
      </c>
      <c r="H8" s="24" t="s">
        <v>81</v>
      </c>
      <c r="I8" s="23">
        <v>2</v>
      </c>
      <c r="J8" s="59" t="s">
        <v>45</v>
      </c>
      <c r="K8" s="32" t="s">
        <v>45</v>
      </c>
      <c r="L8" s="59"/>
      <c r="M8" s="31" t="s">
        <v>461</v>
      </c>
      <c r="N8" s="24"/>
      <c r="O8" s="31"/>
      <c r="P8" s="24" t="s">
        <v>833</v>
      </c>
      <c r="Q8" s="31"/>
      <c r="R8" s="24"/>
      <c r="S8" s="154"/>
      <c r="T8" s="24">
        <v>6</v>
      </c>
      <c r="U8" s="24">
        <v>6</v>
      </c>
      <c r="V8" s="24">
        <v>2</v>
      </c>
      <c r="W8" s="32">
        <v>1</v>
      </c>
    </row>
    <row r="9" spans="1:35" ht="19.2" x14ac:dyDescent="0.3">
      <c r="A9" s="131" t="s">
        <v>506</v>
      </c>
      <c r="B9" s="47" t="s">
        <v>503</v>
      </c>
      <c r="C9" s="178" t="s">
        <v>504</v>
      </c>
      <c r="D9" s="23" t="s">
        <v>1295</v>
      </c>
      <c r="E9" s="24" t="s">
        <v>92</v>
      </c>
      <c r="F9" s="24" t="s">
        <v>52</v>
      </c>
      <c r="G9" s="24" t="s">
        <v>505</v>
      </c>
      <c r="H9" s="24" t="s">
        <v>322</v>
      </c>
      <c r="I9" s="23">
        <v>2</v>
      </c>
      <c r="J9" s="59" t="s">
        <v>45</v>
      </c>
      <c r="K9" s="32" t="s">
        <v>45</v>
      </c>
      <c r="L9" s="59"/>
      <c r="M9" s="31" t="s">
        <v>461</v>
      </c>
      <c r="N9" s="24"/>
      <c r="O9" s="31"/>
      <c r="P9" s="24" t="s">
        <v>833</v>
      </c>
      <c r="Q9" s="31"/>
      <c r="R9" s="24"/>
      <c r="S9" s="154"/>
      <c r="T9" s="24">
        <v>6</v>
      </c>
      <c r="U9" s="24">
        <v>6</v>
      </c>
      <c r="V9" s="24">
        <v>2</v>
      </c>
      <c r="W9" s="32">
        <v>1</v>
      </c>
    </row>
    <row r="10" spans="1:35" ht="19.2" x14ac:dyDescent="0.3">
      <c r="A10" s="131" t="s">
        <v>762</v>
      </c>
      <c r="B10" s="137" t="s">
        <v>472</v>
      </c>
      <c r="C10" s="176" t="s">
        <v>754</v>
      </c>
      <c r="D10" s="24" t="s">
        <v>763</v>
      </c>
      <c r="E10" s="24" t="s">
        <v>41</v>
      </c>
      <c r="F10" s="184" t="s">
        <v>52</v>
      </c>
      <c r="G10" s="24" t="s">
        <v>832</v>
      </c>
      <c r="H10" s="24" t="s">
        <v>81</v>
      </c>
      <c r="I10" s="23">
        <v>1</v>
      </c>
      <c r="J10" s="59" t="s">
        <v>45</v>
      </c>
      <c r="K10" s="32" t="s">
        <v>45</v>
      </c>
      <c r="L10" s="59"/>
      <c r="M10" s="31"/>
      <c r="N10" s="24" t="s">
        <v>744</v>
      </c>
      <c r="O10" s="31" t="s">
        <v>522</v>
      </c>
      <c r="P10" s="24"/>
      <c r="Q10" s="31"/>
      <c r="R10" s="24"/>
      <c r="S10" s="154" t="s">
        <v>463</v>
      </c>
      <c r="T10" s="24">
        <v>6</v>
      </c>
      <c r="U10" s="24">
        <v>6</v>
      </c>
      <c r="V10" s="24">
        <v>5</v>
      </c>
      <c r="W10" s="32">
        <v>1</v>
      </c>
    </row>
    <row r="11" spans="1:35" ht="19.2" x14ac:dyDescent="0.3">
      <c r="A11" s="133" t="s">
        <v>768</v>
      </c>
      <c r="B11" s="47" t="s">
        <v>458</v>
      </c>
      <c r="C11" s="176" t="s">
        <v>769</v>
      </c>
      <c r="D11" s="24" t="s">
        <v>770</v>
      </c>
      <c r="E11" s="24" t="s">
        <v>92</v>
      </c>
      <c r="F11" s="24" t="s">
        <v>52</v>
      </c>
      <c r="G11" s="24" t="s">
        <v>738</v>
      </c>
      <c r="H11" s="24" t="s">
        <v>81</v>
      </c>
      <c r="I11" s="23">
        <v>1</v>
      </c>
      <c r="J11" s="59" t="s">
        <v>45</v>
      </c>
      <c r="K11" s="32"/>
      <c r="L11" s="59"/>
      <c r="M11" s="31" t="s">
        <v>461</v>
      </c>
      <c r="N11" s="24"/>
      <c r="O11" s="31"/>
      <c r="P11" s="24" t="s">
        <v>833</v>
      </c>
      <c r="Q11" s="31"/>
      <c r="R11" s="24"/>
      <c r="S11" s="154"/>
      <c r="T11" s="24">
        <v>6</v>
      </c>
      <c r="U11" s="24">
        <v>6</v>
      </c>
      <c r="V11" s="24">
        <v>2</v>
      </c>
      <c r="W11" s="32">
        <v>1</v>
      </c>
    </row>
    <row r="12" spans="1:35" ht="28.8" x14ac:dyDescent="0.3">
      <c r="A12" s="134" t="s">
        <v>774</v>
      </c>
      <c r="B12" s="137" t="s">
        <v>836</v>
      </c>
      <c r="C12" s="176" t="s">
        <v>837</v>
      </c>
      <c r="D12" s="24" t="s">
        <v>776</v>
      </c>
      <c r="E12" s="24" t="s">
        <v>92</v>
      </c>
      <c r="F12" s="24" t="s">
        <v>52</v>
      </c>
      <c r="G12" s="24" t="s">
        <v>487</v>
      </c>
      <c r="H12" s="24" t="s">
        <v>439</v>
      </c>
      <c r="I12" s="23">
        <v>2</v>
      </c>
      <c r="J12" s="59" t="s">
        <v>45</v>
      </c>
      <c r="K12" s="32" t="s">
        <v>45</v>
      </c>
      <c r="L12" s="59"/>
      <c r="M12" s="31" t="s">
        <v>461</v>
      </c>
      <c r="N12" s="24"/>
      <c r="O12" s="31"/>
      <c r="P12" s="24" t="s">
        <v>833</v>
      </c>
      <c r="Q12" s="31"/>
      <c r="R12" s="24"/>
      <c r="S12" s="154"/>
      <c r="T12" s="24">
        <v>6</v>
      </c>
      <c r="U12" s="24">
        <v>6</v>
      </c>
      <c r="V12" s="24">
        <v>2</v>
      </c>
      <c r="W12" s="32">
        <v>1</v>
      </c>
    </row>
    <row r="13" spans="1:35" x14ac:dyDescent="0.3">
      <c r="A13" s="134" t="s">
        <v>530</v>
      </c>
      <c r="B13" s="138" t="s">
        <v>466</v>
      </c>
      <c r="C13" s="176" t="s">
        <v>532</v>
      </c>
      <c r="D13" s="24" t="s">
        <v>533</v>
      </c>
      <c r="E13" s="24" t="s">
        <v>92</v>
      </c>
      <c r="F13" s="24" t="s">
        <v>52</v>
      </c>
      <c r="G13" s="24" t="s">
        <v>487</v>
      </c>
      <c r="H13" s="24" t="s">
        <v>439</v>
      </c>
      <c r="I13" s="23">
        <v>2</v>
      </c>
      <c r="J13" s="59" t="s">
        <v>45</v>
      </c>
      <c r="K13" s="32" t="s">
        <v>45</v>
      </c>
      <c r="L13" s="59"/>
      <c r="M13" s="31"/>
      <c r="N13" s="24"/>
      <c r="O13" s="31"/>
      <c r="P13" s="24" t="s">
        <v>833</v>
      </c>
      <c r="Q13" s="31"/>
      <c r="R13" s="24"/>
      <c r="S13" s="154"/>
      <c r="T13" s="24">
        <v>6</v>
      </c>
      <c r="U13" s="24">
        <v>6</v>
      </c>
      <c r="V13" s="24">
        <v>2</v>
      </c>
      <c r="W13" s="32">
        <v>1</v>
      </c>
    </row>
    <row r="14" spans="1:35" ht="19.2" x14ac:dyDescent="0.3">
      <c r="A14" s="134" t="s">
        <v>535</v>
      </c>
      <c r="B14" s="47" t="s">
        <v>503</v>
      </c>
      <c r="C14" s="178" t="s">
        <v>536</v>
      </c>
      <c r="D14" s="24" t="s">
        <v>537</v>
      </c>
      <c r="E14" s="24" t="s">
        <v>41</v>
      </c>
      <c r="F14" s="24" t="s">
        <v>52</v>
      </c>
      <c r="G14" s="24" t="s">
        <v>487</v>
      </c>
      <c r="H14" s="24" t="s">
        <v>81</v>
      </c>
      <c r="I14" s="23">
        <v>1</v>
      </c>
      <c r="J14" s="59" t="s">
        <v>45</v>
      </c>
      <c r="K14" s="32" t="s">
        <v>45</v>
      </c>
      <c r="L14" s="59"/>
      <c r="M14" s="31" t="s">
        <v>461</v>
      </c>
      <c r="N14" s="24"/>
      <c r="O14" s="31"/>
      <c r="P14" s="24" t="s">
        <v>833</v>
      </c>
      <c r="Q14" s="31"/>
      <c r="R14" s="24"/>
      <c r="S14" s="154"/>
      <c r="T14" s="24">
        <v>6</v>
      </c>
      <c r="U14" s="24">
        <v>6</v>
      </c>
      <c r="V14" s="24">
        <v>2</v>
      </c>
      <c r="W14" s="32">
        <v>1</v>
      </c>
    </row>
    <row r="15" spans="1:35" ht="19.2" x14ac:dyDescent="0.3">
      <c r="A15" s="134" t="s">
        <v>1286</v>
      </c>
      <c r="B15" s="47" t="s">
        <v>472</v>
      </c>
      <c r="C15" s="178" t="s">
        <v>1313</v>
      </c>
      <c r="D15" s="24" t="s">
        <v>1300</v>
      </c>
      <c r="E15" s="24" t="s">
        <v>41</v>
      </c>
      <c r="F15" s="24" t="s">
        <v>52</v>
      </c>
      <c r="G15" s="24" t="s">
        <v>505</v>
      </c>
      <c r="H15" s="24" t="s">
        <v>322</v>
      </c>
      <c r="I15" s="23">
        <v>2</v>
      </c>
      <c r="J15" s="59" t="s">
        <v>45</v>
      </c>
      <c r="K15" s="32" t="s">
        <v>45</v>
      </c>
      <c r="L15" s="59"/>
      <c r="M15" s="31" t="s">
        <v>461</v>
      </c>
      <c r="N15" s="24"/>
      <c r="O15" s="31"/>
      <c r="P15" s="24" t="s">
        <v>833</v>
      </c>
      <c r="Q15" s="31"/>
      <c r="R15" s="24"/>
      <c r="S15" s="154"/>
      <c r="T15" s="24">
        <v>6</v>
      </c>
      <c r="U15" s="24">
        <v>6</v>
      </c>
      <c r="V15" s="24">
        <v>1</v>
      </c>
      <c r="W15" s="32">
        <v>1</v>
      </c>
    </row>
    <row r="16" spans="1:35" x14ac:dyDescent="0.3">
      <c r="A16" s="134" t="s">
        <v>540</v>
      </c>
      <c r="B16" s="138" t="s">
        <v>518</v>
      </c>
      <c r="C16" s="176" t="s">
        <v>519</v>
      </c>
      <c r="D16" s="24" t="s">
        <v>541</v>
      </c>
      <c r="E16" s="24" t="s">
        <v>92</v>
      </c>
      <c r="F16" s="24" t="s">
        <v>52</v>
      </c>
      <c r="G16" s="24" t="s">
        <v>487</v>
      </c>
      <c r="H16" s="24" t="s">
        <v>231</v>
      </c>
      <c r="I16" s="23">
        <v>1</v>
      </c>
      <c r="J16" s="59" t="s">
        <v>45</v>
      </c>
      <c r="K16" s="32" t="s">
        <v>45</v>
      </c>
      <c r="L16" s="59"/>
      <c r="M16" s="31"/>
      <c r="N16" s="24"/>
      <c r="O16" s="31"/>
      <c r="P16" s="24" t="s">
        <v>833</v>
      </c>
      <c r="Q16" s="31"/>
      <c r="R16" s="24"/>
      <c r="S16" s="154"/>
      <c r="T16" s="24">
        <v>6</v>
      </c>
      <c r="U16" s="24">
        <v>6</v>
      </c>
      <c r="V16" s="24">
        <v>2</v>
      </c>
      <c r="W16" s="32">
        <v>1</v>
      </c>
    </row>
    <row r="17" spans="1:23" ht="28.8" x14ac:dyDescent="0.3">
      <c r="A17" s="134" t="s">
        <v>552</v>
      </c>
      <c r="B17" s="47" t="s">
        <v>716</v>
      </c>
      <c r="C17" s="176" t="s">
        <v>838</v>
      </c>
      <c r="D17" s="24" t="s">
        <v>554</v>
      </c>
      <c r="E17" s="24" t="s">
        <v>92</v>
      </c>
      <c r="F17" s="24" t="s">
        <v>52</v>
      </c>
      <c r="G17" s="24" t="s">
        <v>487</v>
      </c>
      <c r="H17" s="24" t="s">
        <v>81</v>
      </c>
      <c r="I17" s="23">
        <v>2</v>
      </c>
      <c r="J17" s="59" t="s">
        <v>45</v>
      </c>
      <c r="K17" s="32" t="s">
        <v>45</v>
      </c>
      <c r="L17" s="59"/>
      <c r="M17" s="31" t="s">
        <v>461</v>
      </c>
      <c r="N17" s="24"/>
      <c r="O17" s="31"/>
      <c r="P17" s="24" t="s">
        <v>833</v>
      </c>
      <c r="Q17" s="31"/>
      <c r="R17" s="24"/>
      <c r="S17" s="154"/>
      <c r="T17" s="24">
        <v>6</v>
      </c>
      <c r="U17" s="24">
        <v>6</v>
      </c>
      <c r="V17" s="24">
        <v>2</v>
      </c>
      <c r="W17" s="32">
        <v>1</v>
      </c>
    </row>
    <row r="18" spans="1:23" ht="19.2" x14ac:dyDescent="0.3">
      <c r="A18" s="134" t="s">
        <v>558</v>
      </c>
      <c r="B18" s="47" t="s">
        <v>503</v>
      </c>
      <c r="C18" s="178" t="s">
        <v>559</v>
      </c>
      <c r="D18" s="24" t="s">
        <v>560</v>
      </c>
      <c r="E18" s="24" t="s">
        <v>92</v>
      </c>
      <c r="F18" s="24" t="s">
        <v>52</v>
      </c>
      <c r="G18" s="24" t="s">
        <v>487</v>
      </c>
      <c r="H18" s="24" t="s">
        <v>119</v>
      </c>
      <c r="I18" s="23">
        <v>2</v>
      </c>
      <c r="J18" s="59" t="s">
        <v>45</v>
      </c>
      <c r="K18" s="32" t="s">
        <v>45</v>
      </c>
      <c r="L18" s="59"/>
      <c r="M18" s="31" t="s">
        <v>461</v>
      </c>
      <c r="N18" s="24"/>
      <c r="O18" s="31"/>
      <c r="P18" s="24" t="s">
        <v>833</v>
      </c>
      <c r="Q18" s="31"/>
      <c r="R18" s="24"/>
      <c r="S18" s="154"/>
      <c r="T18" s="24">
        <v>10</v>
      </c>
      <c r="U18" s="24">
        <v>6</v>
      </c>
      <c r="V18" s="24">
        <v>10</v>
      </c>
      <c r="W18" s="32">
        <v>5</v>
      </c>
    </row>
    <row r="19" spans="1:23" x14ac:dyDescent="0.3">
      <c r="A19" s="786" t="s">
        <v>565</v>
      </c>
      <c r="B19" s="1083" t="s">
        <v>566</v>
      </c>
      <c r="C19" s="1035" t="s">
        <v>567</v>
      </c>
      <c r="D19" s="628" t="s">
        <v>568</v>
      </c>
      <c r="E19" s="628" t="s">
        <v>92</v>
      </c>
      <c r="F19" s="1043" t="s">
        <v>52</v>
      </c>
      <c r="G19" s="24" t="s">
        <v>393</v>
      </c>
      <c r="H19" s="577" t="s">
        <v>439</v>
      </c>
      <c r="I19" s="23">
        <v>1</v>
      </c>
      <c r="J19" s="921" t="s">
        <v>45</v>
      </c>
      <c r="K19" s="614" t="s">
        <v>45</v>
      </c>
      <c r="L19" s="59" t="s">
        <v>464</v>
      </c>
      <c r="M19" s="31"/>
      <c r="N19" s="24"/>
      <c r="O19" s="31"/>
      <c r="P19" s="24"/>
      <c r="Q19" s="31"/>
      <c r="R19" s="24"/>
      <c r="S19" s="154"/>
      <c r="T19" s="628">
        <v>6</v>
      </c>
      <c r="U19" s="628">
        <v>6</v>
      </c>
      <c r="V19" s="628">
        <v>2</v>
      </c>
      <c r="W19" s="614">
        <v>1</v>
      </c>
    </row>
    <row r="20" spans="1:23" x14ac:dyDescent="0.3">
      <c r="A20" s="712"/>
      <c r="B20" s="1083"/>
      <c r="C20" s="1035"/>
      <c r="D20" s="629"/>
      <c r="E20" s="629"/>
      <c r="F20" s="1044"/>
      <c r="G20" s="24" t="s">
        <v>487</v>
      </c>
      <c r="H20" s="577"/>
      <c r="I20" s="23">
        <v>2</v>
      </c>
      <c r="J20" s="922"/>
      <c r="K20" s="615"/>
      <c r="L20" s="59"/>
      <c r="M20" s="31" t="s">
        <v>461</v>
      </c>
      <c r="N20" s="24"/>
      <c r="O20" s="31"/>
      <c r="P20" s="24" t="s">
        <v>833</v>
      </c>
      <c r="Q20" s="31"/>
      <c r="R20" s="24"/>
      <c r="S20" s="154"/>
      <c r="T20" s="629"/>
      <c r="U20" s="629"/>
      <c r="V20" s="629"/>
      <c r="W20" s="615"/>
    </row>
    <row r="21" spans="1:23" ht="19.2" x14ac:dyDescent="0.3">
      <c r="A21" s="134" t="s">
        <v>569</v>
      </c>
      <c r="B21" s="137" t="s">
        <v>507</v>
      </c>
      <c r="C21" s="176" t="s">
        <v>570</v>
      </c>
      <c r="D21" s="24" t="s">
        <v>571</v>
      </c>
      <c r="E21" s="24" t="s">
        <v>41</v>
      </c>
      <c r="F21" s="24" t="s">
        <v>445</v>
      </c>
      <c r="G21" s="24" t="s">
        <v>52</v>
      </c>
      <c r="H21" s="24" t="s">
        <v>572</v>
      </c>
      <c r="I21" s="23">
        <v>2</v>
      </c>
      <c r="J21" s="59" t="s">
        <v>45</v>
      </c>
      <c r="K21" s="32" t="s">
        <v>45</v>
      </c>
      <c r="L21" s="59"/>
      <c r="M21" s="31" t="s">
        <v>461</v>
      </c>
      <c r="N21" s="24"/>
      <c r="O21" s="31"/>
      <c r="P21" s="24"/>
      <c r="Q21" s="31"/>
      <c r="R21" s="24"/>
      <c r="S21" s="154"/>
      <c r="T21" s="24">
        <v>6</v>
      </c>
      <c r="U21" s="24">
        <v>6</v>
      </c>
      <c r="V21" s="24">
        <v>1</v>
      </c>
      <c r="W21" s="32">
        <v>1</v>
      </c>
    </row>
    <row r="22" spans="1:23" ht="19.2" x14ac:dyDescent="0.3">
      <c r="A22" s="134" t="s">
        <v>577</v>
      </c>
      <c r="B22" s="137" t="s">
        <v>507</v>
      </c>
      <c r="C22" s="195" t="s">
        <v>835</v>
      </c>
      <c r="D22" s="24" t="s">
        <v>578</v>
      </c>
      <c r="E22" s="24" t="s">
        <v>109</v>
      </c>
      <c r="F22" s="24" t="s">
        <v>445</v>
      </c>
      <c r="G22" s="24" t="s">
        <v>52</v>
      </c>
      <c r="H22" s="24" t="s">
        <v>509</v>
      </c>
      <c r="I22" s="23">
        <v>2</v>
      </c>
      <c r="J22" s="59" t="s">
        <v>45</v>
      </c>
      <c r="K22" s="32" t="s">
        <v>45</v>
      </c>
      <c r="L22" s="59"/>
      <c r="M22" s="31" t="s">
        <v>461</v>
      </c>
      <c r="N22" s="24"/>
      <c r="O22" s="31"/>
      <c r="P22" s="24"/>
      <c r="Q22" s="31"/>
      <c r="R22" s="24"/>
      <c r="S22" s="154"/>
      <c r="T22" s="24">
        <v>6</v>
      </c>
      <c r="U22" s="24">
        <v>6</v>
      </c>
      <c r="V22" s="24">
        <v>1</v>
      </c>
      <c r="W22" s="32">
        <v>1</v>
      </c>
    </row>
    <row r="23" spans="1:23" x14ac:dyDescent="0.3">
      <c r="A23" s="786" t="s">
        <v>1287</v>
      </c>
      <c r="B23" s="1083" t="s">
        <v>566</v>
      </c>
      <c r="C23" s="1035" t="s">
        <v>567</v>
      </c>
      <c r="D23" s="628" t="s">
        <v>1301</v>
      </c>
      <c r="E23" s="628" t="s">
        <v>92</v>
      </c>
      <c r="F23" s="1043" t="s">
        <v>52</v>
      </c>
      <c r="G23" s="24" t="s">
        <v>393</v>
      </c>
      <c r="H23" s="577" t="s">
        <v>439</v>
      </c>
      <c r="I23" s="23">
        <v>1</v>
      </c>
      <c r="J23" s="921" t="s">
        <v>45</v>
      </c>
      <c r="K23" s="614" t="s">
        <v>45</v>
      </c>
      <c r="L23" s="59" t="s">
        <v>464</v>
      </c>
      <c r="M23" s="31"/>
      <c r="N23" s="24"/>
      <c r="O23" s="31"/>
      <c r="P23" s="24"/>
      <c r="Q23" s="31"/>
      <c r="R23" s="24"/>
      <c r="S23" s="154"/>
      <c r="T23" s="628">
        <v>6</v>
      </c>
      <c r="U23" s="628">
        <v>6</v>
      </c>
      <c r="V23" s="628">
        <v>2</v>
      </c>
      <c r="W23" s="614">
        <v>1</v>
      </c>
    </row>
    <row r="24" spans="1:23" x14ac:dyDescent="0.3">
      <c r="A24" s="712"/>
      <c r="B24" s="1083"/>
      <c r="C24" s="1035"/>
      <c r="D24" s="629"/>
      <c r="E24" s="629"/>
      <c r="F24" s="1044"/>
      <c r="G24" s="24" t="s">
        <v>487</v>
      </c>
      <c r="H24" s="577"/>
      <c r="I24" s="23">
        <v>2</v>
      </c>
      <c r="J24" s="922"/>
      <c r="K24" s="615"/>
      <c r="L24" s="59"/>
      <c r="M24" s="31" t="s">
        <v>461</v>
      </c>
      <c r="N24" s="24"/>
      <c r="O24" s="31"/>
      <c r="P24" s="24" t="s">
        <v>833</v>
      </c>
      <c r="Q24" s="31"/>
      <c r="R24" s="24"/>
      <c r="S24" s="154"/>
      <c r="T24" s="629"/>
      <c r="U24" s="629"/>
      <c r="V24" s="629"/>
      <c r="W24" s="615"/>
    </row>
    <row r="25" spans="1:23" x14ac:dyDescent="0.3">
      <c r="A25" s="824" t="s">
        <v>581</v>
      </c>
      <c r="B25" s="1085" t="s">
        <v>518</v>
      </c>
      <c r="C25" s="1045" t="s">
        <v>640</v>
      </c>
      <c r="D25" s="577" t="s">
        <v>582</v>
      </c>
      <c r="E25" s="577" t="s">
        <v>92</v>
      </c>
      <c r="F25" s="577" t="s">
        <v>52</v>
      </c>
      <c r="G25" s="24" t="s">
        <v>505</v>
      </c>
      <c r="H25" s="628" t="s">
        <v>119</v>
      </c>
      <c r="I25" s="23">
        <v>2</v>
      </c>
      <c r="J25" s="59" t="s">
        <v>45</v>
      </c>
      <c r="K25" s="32" t="s">
        <v>45</v>
      </c>
      <c r="L25" s="59"/>
      <c r="M25" s="31"/>
      <c r="N25" s="24"/>
      <c r="O25" s="31"/>
      <c r="P25" s="24" t="s">
        <v>833</v>
      </c>
      <c r="Q25" s="31"/>
      <c r="R25" s="24"/>
      <c r="S25" s="154"/>
      <c r="T25" s="628">
        <v>6</v>
      </c>
      <c r="U25" s="628">
        <v>6</v>
      </c>
      <c r="V25" s="628">
        <v>1</v>
      </c>
      <c r="W25" s="614">
        <v>1</v>
      </c>
    </row>
    <row r="26" spans="1:23" x14ac:dyDescent="0.3">
      <c r="A26" s="824"/>
      <c r="B26" s="1069"/>
      <c r="C26" s="1046"/>
      <c r="D26" s="577"/>
      <c r="E26" s="577"/>
      <c r="F26" s="577"/>
      <c r="G26" s="24" t="s">
        <v>393</v>
      </c>
      <c r="H26" s="629"/>
      <c r="I26" s="23">
        <v>1</v>
      </c>
      <c r="J26" s="59" t="s">
        <v>45</v>
      </c>
      <c r="K26" s="32" t="s">
        <v>45</v>
      </c>
      <c r="L26" s="59" t="s">
        <v>464</v>
      </c>
      <c r="M26" s="31"/>
      <c r="N26" s="24"/>
      <c r="O26" s="31"/>
      <c r="P26" s="24"/>
      <c r="Q26" s="31"/>
      <c r="R26" s="24"/>
      <c r="S26" s="154"/>
      <c r="T26" s="629"/>
      <c r="U26" s="629"/>
      <c r="V26" s="629"/>
      <c r="W26" s="615"/>
    </row>
    <row r="27" spans="1:23" x14ac:dyDescent="0.3">
      <c r="A27" s="824" t="s">
        <v>583</v>
      </c>
      <c r="B27" s="1083" t="s">
        <v>566</v>
      </c>
      <c r="C27" s="1035" t="s">
        <v>567</v>
      </c>
      <c r="D27" s="577" t="s">
        <v>584</v>
      </c>
      <c r="E27" s="577" t="s">
        <v>92</v>
      </c>
      <c r="F27" s="577" t="s">
        <v>52</v>
      </c>
      <c r="G27" s="24" t="s">
        <v>393</v>
      </c>
      <c r="H27" s="577" t="s">
        <v>439</v>
      </c>
      <c r="I27" s="23">
        <v>1</v>
      </c>
      <c r="J27" s="921" t="s">
        <v>45</v>
      </c>
      <c r="K27" s="614" t="s">
        <v>45</v>
      </c>
      <c r="L27" s="59" t="s">
        <v>464</v>
      </c>
      <c r="M27" s="31"/>
      <c r="N27" s="24"/>
      <c r="O27" s="31"/>
      <c r="P27" s="24"/>
      <c r="Q27" s="31"/>
      <c r="R27" s="24"/>
      <c r="S27" s="154"/>
      <c r="T27" s="628">
        <v>6</v>
      </c>
      <c r="U27" s="628">
        <v>6</v>
      </c>
      <c r="V27" s="628">
        <v>2</v>
      </c>
      <c r="W27" s="614">
        <v>1</v>
      </c>
    </row>
    <row r="28" spans="1:23" x14ac:dyDescent="0.3">
      <c r="A28" s="824"/>
      <c r="B28" s="1083"/>
      <c r="C28" s="1035"/>
      <c r="D28" s="577"/>
      <c r="E28" s="577"/>
      <c r="F28" s="577"/>
      <c r="G28" s="24" t="s">
        <v>487</v>
      </c>
      <c r="H28" s="577"/>
      <c r="I28" s="23">
        <v>2</v>
      </c>
      <c r="J28" s="922"/>
      <c r="K28" s="615"/>
      <c r="L28" s="59"/>
      <c r="M28" s="31" t="s">
        <v>461</v>
      </c>
      <c r="N28" s="24"/>
      <c r="O28" s="31"/>
      <c r="P28" s="24" t="s">
        <v>833</v>
      </c>
      <c r="Q28" s="31"/>
      <c r="R28" s="24"/>
      <c r="S28" s="154"/>
      <c r="T28" s="629"/>
      <c r="U28" s="629"/>
      <c r="V28" s="629"/>
      <c r="W28" s="615"/>
    </row>
    <row r="29" spans="1:23" ht="19.2" x14ac:dyDescent="0.3">
      <c r="A29" s="133" t="s">
        <v>794</v>
      </c>
      <c r="B29" s="65" t="s">
        <v>458</v>
      </c>
      <c r="C29" s="176" t="s">
        <v>769</v>
      </c>
      <c r="D29" s="23" t="s">
        <v>795</v>
      </c>
      <c r="E29" s="24" t="s">
        <v>92</v>
      </c>
      <c r="F29" s="24" t="s">
        <v>52</v>
      </c>
      <c r="G29" s="24" t="s">
        <v>738</v>
      </c>
      <c r="H29" s="24" t="s">
        <v>81</v>
      </c>
      <c r="I29" s="23">
        <v>1</v>
      </c>
      <c r="J29" s="59" t="s">
        <v>45</v>
      </c>
      <c r="K29" s="32" t="s">
        <v>45</v>
      </c>
      <c r="L29" s="59"/>
      <c r="M29" s="31" t="s">
        <v>461</v>
      </c>
      <c r="N29" s="24"/>
      <c r="O29" s="31"/>
      <c r="P29" s="24" t="s">
        <v>833</v>
      </c>
      <c r="Q29" s="31"/>
      <c r="R29" s="24"/>
      <c r="S29" s="154"/>
      <c r="T29" s="24">
        <v>6</v>
      </c>
      <c r="U29" s="24">
        <v>6</v>
      </c>
      <c r="V29" s="24">
        <v>1</v>
      </c>
      <c r="W29" s="32">
        <v>1</v>
      </c>
    </row>
    <row r="30" spans="1:23" x14ac:dyDescent="0.3">
      <c r="A30" s="133" t="s">
        <v>586</v>
      </c>
      <c r="B30" s="47" t="s">
        <v>458</v>
      </c>
      <c r="C30" s="176" t="s">
        <v>459</v>
      </c>
      <c r="D30" s="24" t="s">
        <v>587</v>
      </c>
      <c r="E30" s="24" t="s">
        <v>92</v>
      </c>
      <c r="F30" s="24" t="s">
        <v>52</v>
      </c>
      <c r="G30" s="24" t="s">
        <v>483</v>
      </c>
      <c r="H30" s="24" t="s">
        <v>51</v>
      </c>
      <c r="I30" s="23">
        <v>2</v>
      </c>
      <c r="J30" s="59" t="s">
        <v>45</v>
      </c>
      <c r="K30" s="32" t="s">
        <v>45</v>
      </c>
      <c r="L30" s="59"/>
      <c r="M30" s="31"/>
      <c r="N30" s="24"/>
      <c r="O30" s="31"/>
      <c r="P30" s="24" t="s">
        <v>833</v>
      </c>
      <c r="Q30" s="31"/>
      <c r="R30" s="24"/>
      <c r="S30" s="31"/>
      <c r="T30" s="24">
        <v>10</v>
      </c>
      <c r="U30" s="24">
        <v>6</v>
      </c>
      <c r="V30" s="24">
        <v>10</v>
      </c>
      <c r="W30" s="32">
        <v>5</v>
      </c>
    </row>
    <row r="31" spans="1:23" ht="19.2" x14ac:dyDescent="0.3">
      <c r="A31" s="134" t="s">
        <v>588</v>
      </c>
      <c r="B31" s="138" t="s">
        <v>458</v>
      </c>
      <c r="C31" s="178" t="s">
        <v>589</v>
      </c>
      <c r="D31" s="24" t="s">
        <v>590</v>
      </c>
      <c r="E31" s="24" t="s">
        <v>92</v>
      </c>
      <c r="F31" s="24" t="s">
        <v>52</v>
      </c>
      <c r="G31" s="24" t="s">
        <v>483</v>
      </c>
      <c r="H31" s="24" t="s">
        <v>439</v>
      </c>
      <c r="I31" s="23">
        <v>2</v>
      </c>
      <c r="J31" s="59" t="s">
        <v>45</v>
      </c>
      <c r="K31" s="32" t="s">
        <v>45</v>
      </c>
      <c r="L31" s="59" t="s">
        <v>464</v>
      </c>
      <c r="M31" s="31" t="s">
        <v>461</v>
      </c>
      <c r="N31" s="24"/>
      <c r="O31" s="31"/>
      <c r="P31" s="24" t="s">
        <v>833</v>
      </c>
      <c r="Q31" s="31"/>
      <c r="R31" s="24" t="s">
        <v>527</v>
      </c>
      <c r="S31" s="154"/>
      <c r="T31" s="24">
        <v>6</v>
      </c>
      <c r="U31" s="24">
        <v>6</v>
      </c>
      <c r="V31" s="24">
        <v>5</v>
      </c>
      <c r="W31" s="32">
        <v>1</v>
      </c>
    </row>
    <row r="32" spans="1:23" ht="19.2" x14ac:dyDescent="0.3">
      <c r="A32" s="134" t="s">
        <v>591</v>
      </c>
      <c r="B32" s="137" t="s">
        <v>507</v>
      </c>
      <c r="C32" s="195" t="s">
        <v>835</v>
      </c>
      <c r="D32" s="24" t="s">
        <v>592</v>
      </c>
      <c r="E32" s="24" t="s">
        <v>109</v>
      </c>
      <c r="F32" s="24" t="s">
        <v>445</v>
      </c>
      <c r="G32" s="24" t="s">
        <v>52</v>
      </c>
      <c r="H32" s="24" t="s">
        <v>509</v>
      </c>
      <c r="I32" s="23">
        <v>2</v>
      </c>
      <c r="J32" s="59" t="s">
        <v>45</v>
      </c>
      <c r="K32" s="32" t="s">
        <v>45</v>
      </c>
      <c r="L32" s="59"/>
      <c r="M32" s="31" t="s">
        <v>461</v>
      </c>
      <c r="N32" s="24"/>
      <c r="O32" s="31"/>
      <c r="P32" s="24"/>
      <c r="Q32" s="31"/>
      <c r="R32" s="24"/>
      <c r="S32" s="154"/>
      <c r="T32" s="24">
        <v>6</v>
      </c>
      <c r="U32" s="24">
        <v>6</v>
      </c>
      <c r="V32" s="24">
        <v>1</v>
      </c>
      <c r="W32" s="32">
        <v>1</v>
      </c>
    </row>
    <row r="33" spans="1:23" x14ac:dyDescent="0.3">
      <c r="A33" s="134" t="s">
        <v>593</v>
      </c>
      <c r="B33" s="138" t="s">
        <v>458</v>
      </c>
      <c r="C33" s="176" t="s">
        <v>839</v>
      </c>
      <c r="D33" s="24" t="s">
        <v>595</v>
      </c>
      <c r="E33" s="24" t="s">
        <v>92</v>
      </c>
      <c r="F33" s="24" t="s">
        <v>52</v>
      </c>
      <c r="G33" s="24" t="s">
        <v>505</v>
      </c>
      <c r="H33" s="24" t="s">
        <v>322</v>
      </c>
      <c r="I33" s="23">
        <v>2</v>
      </c>
      <c r="J33" s="59" t="s">
        <v>45</v>
      </c>
      <c r="K33" s="32" t="s">
        <v>45</v>
      </c>
      <c r="L33" s="59"/>
      <c r="M33" s="31" t="s">
        <v>461</v>
      </c>
      <c r="N33" s="24"/>
      <c r="O33" s="31"/>
      <c r="P33" s="24" t="s">
        <v>833</v>
      </c>
      <c r="Q33" s="31"/>
      <c r="R33" s="24"/>
      <c r="S33" s="154"/>
      <c r="T33" s="24">
        <v>6</v>
      </c>
      <c r="U33" s="24">
        <v>6</v>
      </c>
      <c r="V33" s="24">
        <v>2</v>
      </c>
      <c r="W33" s="32">
        <v>1</v>
      </c>
    </row>
    <row r="34" spans="1:23" ht="19.2" x14ac:dyDescent="0.3">
      <c r="A34" s="134" t="s">
        <v>1290</v>
      </c>
      <c r="B34" s="79" t="s">
        <v>507</v>
      </c>
      <c r="C34" s="176" t="s">
        <v>926</v>
      </c>
      <c r="D34" s="24" t="s">
        <v>534</v>
      </c>
      <c r="E34" s="24" t="s">
        <v>109</v>
      </c>
      <c r="F34" s="23" t="s">
        <v>1155</v>
      </c>
      <c r="G34" s="24" t="s">
        <v>52</v>
      </c>
      <c r="H34" s="24" t="s">
        <v>509</v>
      </c>
      <c r="I34" s="23">
        <v>2</v>
      </c>
      <c r="J34" s="59" t="s">
        <v>45</v>
      </c>
      <c r="K34" s="32" t="s">
        <v>45</v>
      </c>
      <c r="L34" s="59"/>
      <c r="M34" s="31" t="s">
        <v>461</v>
      </c>
      <c r="N34" s="24"/>
      <c r="O34" s="31"/>
      <c r="P34" s="24"/>
      <c r="Q34" s="31"/>
      <c r="R34" s="24"/>
      <c r="S34" s="154"/>
      <c r="T34" s="35">
        <v>6</v>
      </c>
      <c r="U34" s="35">
        <v>6</v>
      </c>
      <c r="V34" s="35">
        <v>1</v>
      </c>
      <c r="W34" s="67">
        <v>1</v>
      </c>
    </row>
    <row r="35" spans="1:23" ht="19.2" x14ac:dyDescent="0.3">
      <c r="A35" s="134" t="s">
        <v>618</v>
      </c>
      <c r="B35" s="137" t="s">
        <v>625</v>
      </c>
      <c r="C35" s="176" t="s">
        <v>620</v>
      </c>
      <c r="D35" s="24" t="s">
        <v>621</v>
      </c>
      <c r="E35" s="24" t="s">
        <v>92</v>
      </c>
      <c r="F35" s="24" t="s">
        <v>52</v>
      </c>
      <c r="G35" s="24" t="s">
        <v>505</v>
      </c>
      <c r="H35" s="24" t="s">
        <v>119</v>
      </c>
      <c r="I35" s="23">
        <v>2</v>
      </c>
      <c r="J35" s="59" t="s">
        <v>45</v>
      </c>
      <c r="K35" s="32" t="s">
        <v>45</v>
      </c>
      <c r="L35" s="59"/>
      <c r="M35" s="31" t="s">
        <v>461</v>
      </c>
      <c r="N35" s="24"/>
      <c r="O35" s="31"/>
      <c r="P35" s="24" t="s">
        <v>833</v>
      </c>
      <c r="Q35" s="31"/>
      <c r="R35" s="24"/>
      <c r="S35" s="154"/>
      <c r="T35" s="35">
        <v>6</v>
      </c>
      <c r="U35" s="35">
        <v>6</v>
      </c>
      <c r="V35" s="35">
        <v>1</v>
      </c>
      <c r="W35" s="67">
        <v>1</v>
      </c>
    </row>
    <row r="36" spans="1:23" x14ac:dyDescent="0.3">
      <c r="A36" s="592" t="s">
        <v>633</v>
      </c>
      <c r="B36" s="749" t="s">
        <v>566</v>
      </c>
      <c r="C36" s="1049" t="s">
        <v>567</v>
      </c>
      <c r="D36" s="577" t="s">
        <v>634</v>
      </c>
      <c r="E36" s="577" t="s">
        <v>92</v>
      </c>
      <c r="F36" s="577" t="s">
        <v>52</v>
      </c>
      <c r="G36" s="24" t="s">
        <v>393</v>
      </c>
      <c r="H36" s="577" t="s">
        <v>439</v>
      </c>
      <c r="I36" s="23">
        <v>1</v>
      </c>
      <c r="J36" s="921" t="s">
        <v>45</v>
      </c>
      <c r="K36" s="614" t="s">
        <v>45</v>
      </c>
      <c r="L36" s="59" t="s">
        <v>464</v>
      </c>
      <c r="M36" s="31"/>
      <c r="N36" s="24"/>
      <c r="O36" s="31"/>
      <c r="P36" s="24"/>
      <c r="Q36" s="31"/>
      <c r="R36" s="24"/>
      <c r="S36" s="154"/>
      <c r="T36" s="628">
        <v>6</v>
      </c>
      <c r="U36" s="628">
        <v>6</v>
      </c>
      <c r="V36" s="628">
        <v>2</v>
      </c>
      <c r="W36" s="614">
        <v>1</v>
      </c>
    </row>
    <row r="37" spans="1:23" x14ac:dyDescent="0.3">
      <c r="A37" s="592"/>
      <c r="B37" s="749"/>
      <c r="C37" s="1049"/>
      <c r="D37" s="577"/>
      <c r="E37" s="577"/>
      <c r="F37" s="577"/>
      <c r="G37" s="24" t="s">
        <v>487</v>
      </c>
      <c r="H37" s="577"/>
      <c r="I37" s="23">
        <v>2</v>
      </c>
      <c r="J37" s="922"/>
      <c r="K37" s="615"/>
      <c r="L37" s="59"/>
      <c r="M37" s="31" t="s">
        <v>461</v>
      </c>
      <c r="N37" s="24"/>
      <c r="O37" s="31"/>
      <c r="P37" s="24" t="s">
        <v>833</v>
      </c>
      <c r="Q37" s="31"/>
      <c r="R37" s="24"/>
      <c r="S37" s="154"/>
      <c r="T37" s="629"/>
      <c r="U37" s="629"/>
      <c r="V37" s="629"/>
      <c r="W37" s="615"/>
    </row>
    <row r="38" spans="1:23" ht="19.2" x14ac:dyDescent="0.3">
      <c r="A38" s="134" t="s">
        <v>635</v>
      </c>
      <c r="B38" s="79" t="s">
        <v>458</v>
      </c>
      <c r="C38" s="178" t="s">
        <v>636</v>
      </c>
      <c r="D38" s="24" t="s">
        <v>637</v>
      </c>
      <c r="E38" s="24" t="s">
        <v>92</v>
      </c>
      <c r="F38" s="24" t="s">
        <v>52</v>
      </c>
      <c r="G38" s="24" t="s">
        <v>707</v>
      </c>
      <c r="H38" s="24" t="s">
        <v>64</v>
      </c>
      <c r="I38" s="23">
        <v>1</v>
      </c>
      <c r="J38" s="59" t="s">
        <v>45</v>
      </c>
      <c r="K38" s="32" t="s">
        <v>45</v>
      </c>
      <c r="L38" s="59"/>
      <c r="M38" s="31"/>
      <c r="N38" s="24"/>
      <c r="O38" s="31"/>
      <c r="P38" s="24"/>
      <c r="Q38" s="31"/>
      <c r="R38" s="24" t="s">
        <v>527</v>
      </c>
      <c r="S38" s="31"/>
      <c r="T38" s="24">
        <v>6</v>
      </c>
      <c r="U38" s="24">
        <v>6</v>
      </c>
      <c r="V38" s="24">
        <v>1</v>
      </c>
      <c r="W38" s="32">
        <v>1</v>
      </c>
    </row>
    <row r="39" spans="1:23" x14ac:dyDescent="0.3">
      <c r="A39" s="824" t="s">
        <v>646</v>
      </c>
      <c r="B39" s="1083" t="s">
        <v>625</v>
      </c>
      <c r="C39" s="1035" t="s">
        <v>647</v>
      </c>
      <c r="D39" s="577" t="s">
        <v>648</v>
      </c>
      <c r="E39" s="577" t="s">
        <v>92</v>
      </c>
      <c r="F39" s="577" t="s">
        <v>52</v>
      </c>
      <c r="G39" s="24" t="s">
        <v>477</v>
      </c>
      <c r="H39" s="577" t="s">
        <v>322</v>
      </c>
      <c r="I39" s="1033">
        <v>1</v>
      </c>
      <c r="J39" s="59" t="s">
        <v>45</v>
      </c>
      <c r="K39" s="32" t="s">
        <v>45</v>
      </c>
      <c r="L39" s="59"/>
      <c r="M39" s="31" t="s">
        <v>461</v>
      </c>
      <c r="N39" s="24"/>
      <c r="O39" s="31"/>
      <c r="P39" s="24" t="s">
        <v>833</v>
      </c>
      <c r="Q39" s="31"/>
      <c r="R39" s="24"/>
      <c r="S39" s="154"/>
      <c r="T39" s="577">
        <v>20</v>
      </c>
      <c r="U39" s="577">
        <v>10</v>
      </c>
      <c r="V39" s="577">
        <v>20</v>
      </c>
      <c r="W39" s="573">
        <v>10</v>
      </c>
    </row>
    <row r="40" spans="1:23" x14ac:dyDescent="0.3">
      <c r="A40" s="824"/>
      <c r="B40" s="1083"/>
      <c r="C40" s="1035"/>
      <c r="D40" s="577"/>
      <c r="E40" s="577"/>
      <c r="F40" s="577"/>
      <c r="G40" s="24" t="s">
        <v>282</v>
      </c>
      <c r="H40" s="577"/>
      <c r="I40" s="1034"/>
      <c r="J40" s="59" t="s">
        <v>45</v>
      </c>
      <c r="K40" s="32" t="s">
        <v>45</v>
      </c>
      <c r="L40" s="59" t="s">
        <v>464</v>
      </c>
      <c r="M40" s="31"/>
      <c r="N40" s="24"/>
      <c r="O40" s="31"/>
      <c r="P40" s="24"/>
      <c r="Q40" s="31"/>
      <c r="R40" s="24"/>
      <c r="S40" s="154"/>
      <c r="T40" s="577"/>
      <c r="U40" s="577"/>
      <c r="V40" s="577"/>
      <c r="W40" s="573"/>
    </row>
    <row r="41" spans="1:23" ht="28.8" x14ac:dyDescent="0.3">
      <c r="A41" s="140" t="s">
        <v>1291</v>
      </c>
      <c r="B41" s="79" t="s">
        <v>1319</v>
      </c>
      <c r="C41" s="176" t="s">
        <v>1318</v>
      </c>
      <c r="D41" s="27" t="s">
        <v>1304</v>
      </c>
      <c r="E41" s="27" t="s">
        <v>41</v>
      </c>
      <c r="F41" s="24" t="s">
        <v>52</v>
      </c>
      <c r="G41" s="24" t="s">
        <v>517</v>
      </c>
      <c r="H41" s="24" t="s">
        <v>322</v>
      </c>
      <c r="I41" s="48">
        <v>1</v>
      </c>
      <c r="J41" s="59" t="s">
        <v>45</v>
      </c>
      <c r="K41" s="32" t="s">
        <v>45</v>
      </c>
      <c r="L41" s="59"/>
      <c r="M41" s="31" t="s">
        <v>461</v>
      </c>
      <c r="N41" s="24"/>
      <c r="O41" s="31"/>
      <c r="P41" s="24"/>
      <c r="Q41" s="31"/>
      <c r="R41" s="24"/>
      <c r="S41" s="154"/>
      <c r="T41" s="24">
        <v>10</v>
      </c>
      <c r="U41" s="24">
        <v>6</v>
      </c>
      <c r="V41" s="24">
        <v>10</v>
      </c>
      <c r="W41" s="32">
        <v>5</v>
      </c>
    </row>
    <row r="42" spans="1:23" x14ac:dyDescent="0.3">
      <c r="A42" s="134" t="s">
        <v>659</v>
      </c>
      <c r="B42" s="65" t="s">
        <v>538</v>
      </c>
      <c r="C42" s="178" t="s">
        <v>539</v>
      </c>
      <c r="D42" s="24" t="s">
        <v>660</v>
      </c>
      <c r="E42" s="24" t="s">
        <v>41</v>
      </c>
      <c r="F42" s="24" t="s">
        <v>52</v>
      </c>
      <c r="G42" s="24" t="s">
        <v>517</v>
      </c>
      <c r="H42" s="24" t="s">
        <v>64</v>
      </c>
      <c r="I42" s="23">
        <v>2</v>
      </c>
      <c r="J42" s="59" t="s">
        <v>45</v>
      </c>
      <c r="K42" s="32" t="s">
        <v>45</v>
      </c>
      <c r="L42" s="59"/>
      <c r="M42" s="31" t="s">
        <v>461</v>
      </c>
      <c r="N42" s="24"/>
      <c r="O42" s="31"/>
      <c r="P42" s="24"/>
      <c r="Q42" s="31"/>
      <c r="R42" s="24"/>
      <c r="S42" s="154"/>
      <c r="T42" s="24">
        <v>6</v>
      </c>
      <c r="U42" s="24">
        <v>6</v>
      </c>
      <c r="V42" s="24">
        <v>1</v>
      </c>
      <c r="W42" s="32">
        <v>1</v>
      </c>
    </row>
    <row r="43" spans="1:23" ht="19.2" x14ac:dyDescent="0.3">
      <c r="A43" s="134" t="s">
        <v>808</v>
      </c>
      <c r="B43" s="65" t="s">
        <v>458</v>
      </c>
      <c r="C43" s="178" t="s">
        <v>769</v>
      </c>
      <c r="D43" s="24" t="s">
        <v>809</v>
      </c>
      <c r="E43" s="24" t="s">
        <v>92</v>
      </c>
      <c r="F43" s="24" t="s">
        <v>52</v>
      </c>
      <c r="G43" s="24" t="s">
        <v>738</v>
      </c>
      <c r="H43" s="24" t="s">
        <v>81</v>
      </c>
      <c r="I43" s="23">
        <v>1</v>
      </c>
      <c r="J43" s="59" t="s">
        <v>45</v>
      </c>
      <c r="K43" s="32" t="s">
        <v>45</v>
      </c>
      <c r="L43" s="59"/>
      <c r="M43" s="31" t="s">
        <v>461</v>
      </c>
      <c r="N43" s="24"/>
      <c r="O43" s="31"/>
      <c r="P43" s="24" t="s">
        <v>833</v>
      </c>
      <c r="Q43" s="31"/>
      <c r="R43" s="24"/>
      <c r="S43" s="154"/>
      <c r="T43" s="24">
        <v>6</v>
      </c>
      <c r="U43" s="24">
        <v>6</v>
      </c>
      <c r="V43" s="24">
        <v>2</v>
      </c>
      <c r="W43" s="32">
        <v>1</v>
      </c>
    </row>
    <row r="44" spans="1:23" x14ac:dyDescent="0.3">
      <c r="A44" s="824" t="s">
        <v>661</v>
      </c>
      <c r="B44" s="750" t="s">
        <v>458</v>
      </c>
      <c r="C44" s="1035" t="s">
        <v>459</v>
      </c>
      <c r="D44" s="577" t="s">
        <v>662</v>
      </c>
      <c r="E44" s="577" t="s">
        <v>92</v>
      </c>
      <c r="F44" s="1107" t="s">
        <v>52</v>
      </c>
      <c r="G44" s="24" t="s">
        <v>282</v>
      </c>
      <c r="H44" s="577" t="s">
        <v>159</v>
      </c>
      <c r="I44" s="1033">
        <v>1</v>
      </c>
      <c r="J44" s="59" t="s">
        <v>45</v>
      </c>
      <c r="K44" s="32" t="s">
        <v>45</v>
      </c>
      <c r="L44" s="59" t="s">
        <v>464</v>
      </c>
      <c r="M44" s="31"/>
      <c r="N44" s="24"/>
      <c r="O44" s="31"/>
      <c r="P44" s="24"/>
      <c r="Q44" s="31"/>
      <c r="R44" s="24"/>
      <c r="S44" s="154"/>
      <c r="T44" s="628">
        <v>6</v>
      </c>
      <c r="U44" s="628">
        <v>6</v>
      </c>
      <c r="V44" s="628">
        <v>2</v>
      </c>
      <c r="W44" s="614">
        <v>1</v>
      </c>
    </row>
    <row r="45" spans="1:23" x14ac:dyDescent="0.3">
      <c r="A45" s="824"/>
      <c r="B45" s="750"/>
      <c r="C45" s="1035"/>
      <c r="D45" s="577"/>
      <c r="E45" s="577"/>
      <c r="F45" s="1107"/>
      <c r="G45" s="24" t="s">
        <v>460</v>
      </c>
      <c r="H45" s="577"/>
      <c r="I45" s="1034"/>
      <c r="J45" s="59" t="s">
        <v>45</v>
      </c>
      <c r="K45" s="32" t="s">
        <v>45</v>
      </c>
      <c r="L45" s="59"/>
      <c r="M45" s="31" t="s">
        <v>461</v>
      </c>
      <c r="N45" s="24"/>
      <c r="O45" s="31"/>
      <c r="P45" s="24"/>
      <c r="Q45" s="31" t="s">
        <v>469</v>
      </c>
      <c r="R45" s="24"/>
      <c r="S45" s="154" t="s">
        <v>463</v>
      </c>
      <c r="T45" s="629"/>
      <c r="U45" s="629"/>
      <c r="V45" s="629"/>
      <c r="W45" s="615"/>
    </row>
    <row r="46" spans="1:23" x14ac:dyDescent="0.3">
      <c r="A46" s="134" t="s">
        <v>663</v>
      </c>
      <c r="B46" s="65" t="s">
        <v>458</v>
      </c>
      <c r="C46" s="178" t="s">
        <v>547</v>
      </c>
      <c r="D46" s="24" t="s">
        <v>664</v>
      </c>
      <c r="E46" s="24" t="s">
        <v>92</v>
      </c>
      <c r="F46" s="24" t="s">
        <v>52</v>
      </c>
      <c r="G46" s="24" t="s">
        <v>487</v>
      </c>
      <c r="H46" s="24" t="s">
        <v>549</v>
      </c>
      <c r="I46" s="23">
        <v>2</v>
      </c>
      <c r="J46" s="59" t="s">
        <v>45</v>
      </c>
      <c r="K46" s="32" t="s">
        <v>45</v>
      </c>
      <c r="L46" s="59"/>
      <c r="M46" s="31" t="s">
        <v>461</v>
      </c>
      <c r="N46" s="24"/>
      <c r="O46" s="31"/>
      <c r="P46" s="24" t="s">
        <v>833</v>
      </c>
      <c r="Q46" s="31"/>
      <c r="R46" s="24"/>
      <c r="S46" s="154"/>
      <c r="T46" s="24">
        <v>6</v>
      </c>
      <c r="U46" s="24">
        <v>6</v>
      </c>
      <c r="V46" s="24">
        <v>2</v>
      </c>
      <c r="W46" s="32">
        <v>1</v>
      </c>
    </row>
    <row r="47" spans="1:23" ht="19.2" x14ac:dyDescent="0.3">
      <c r="A47" s="134" t="s">
        <v>810</v>
      </c>
      <c r="B47" s="65" t="s">
        <v>458</v>
      </c>
      <c r="C47" s="178" t="s">
        <v>769</v>
      </c>
      <c r="D47" s="24" t="s">
        <v>811</v>
      </c>
      <c r="E47" s="24" t="s">
        <v>92</v>
      </c>
      <c r="F47" s="24" t="s">
        <v>52</v>
      </c>
      <c r="G47" s="24" t="s">
        <v>738</v>
      </c>
      <c r="H47" s="24" t="s">
        <v>81</v>
      </c>
      <c r="I47" s="23">
        <v>1</v>
      </c>
      <c r="J47" s="59" t="s">
        <v>45</v>
      </c>
      <c r="K47" s="32" t="s">
        <v>45</v>
      </c>
      <c r="L47" s="59"/>
      <c r="M47" s="31" t="s">
        <v>461</v>
      </c>
      <c r="N47" s="24"/>
      <c r="O47" s="31"/>
      <c r="P47" s="24" t="s">
        <v>833</v>
      </c>
      <c r="Q47" s="31"/>
      <c r="R47" s="24"/>
      <c r="S47" s="154"/>
      <c r="T47" s="24">
        <v>6</v>
      </c>
      <c r="U47" s="24">
        <v>6</v>
      </c>
      <c r="V47" s="24">
        <v>2</v>
      </c>
      <c r="W47" s="32">
        <v>1</v>
      </c>
    </row>
    <row r="48" spans="1:23" ht="28.8" x14ac:dyDescent="0.3">
      <c r="A48" s="131" t="s">
        <v>669</v>
      </c>
      <c r="B48" s="79" t="s">
        <v>739</v>
      </c>
      <c r="C48" s="178" t="s">
        <v>671</v>
      </c>
      <c r="D48" s="24" t="s">
        <v>672</v>
      </c>
      <c r="E48" s="24" t="s">
        <v>92</v>
      </c>
      <c r="F48" s="24" t="s">
        <v>52</v>
      </c>
      <c r="G48" s="24" t="s">
        <v>477</v>
      </c>
      <c r="H48" s="24" t="s">
        <v>322</v>
      </c>
      <c r="I48" s="23">
        <v>2</v>
      </c>
      <c r="J48" s="59" t="s">
        <v>45</v>
      </c>
      <c r="K48" s="32" t="s">
        <v>45</v>
      </c>
      <c r="L48" s="59"/>
      <c r="M48" s="31" t="s">
        <v>461</v>
      </c>
      <c r="N48" s="24"/>
      <c r="O48" s="31"/>
      <c r="P48" s="24" t="s">
        <v>833</v>
      </c>
      <c r="Q48" s="31"/>
      <c r="R48" s="24"/>
      <c r="S48" s="154"/>
      <c r="T48" s="24">
        <v>6</v>
      </c>
      <c r="U48" s="24">
        <v>6</v>
      </c>
      <c r="V48" s="24">
        <v>2</v>
      </c>
      <c r="W48" s="32">
        <v>1</v>
      </c>
    </row>
    <row r="49" spans="1:23" ht="19.2" x14ac:dyDescent="0.3">
      <c r="A49" s="134" t="s">
        <v>673</v>
      </c>
      <c r="B49" s="47" t="s">
        <v>716</v>
      </c>
      <c r="C49" s="176" t="s">
        <v>840</v>
      </c>
      <c r="D49" s="23" t="s">
        <v>675</v>
      </c>
      <c r="E49" s="24" t="s">
        <v>92</v>
      </c>
      <c r="F49" s="24" t="s">
        <v>52</v>
      </c>
      <c r="G49" s="24" t="s">
        <v>505</v>
      </c>
      <c r="H49" s="24" t="s">
        <v>322</v>
      </c>
      <c r="I49" s="23">
        <v>2</v>
      </c>
      <c r="J49" s="59" t="s">
        <v>45</v>
      </c>
      <c r="K49" s="32" t="s">
        <v>45</v>
      </c>
      <c r="L49" s="59"/>
      <c r="M49" s="31" t="s">
        <v>461</v>
      </c>
      <c r="N49" s="24"/>
      <c r="O49" s="31"/>
      <c r="P49" s="24" t="s">
        <v>833</v>
      </c>
      <c r="Q49" s="31"/>
      <c r="R49" s="24"/>
      <c r="S49" s="154"/>
      <c r="T49" s="24">
        <v>6</v>
      </c>
      <c r="U49" s="24">
        <v>6</v>
      </c>
      <c r="V49" s="24">
        <v>1</v>
      </c>
      <c r="W49" s="32">
        <v>1</v>
      </c>
    </row>
    <row r="50" spans="1:23" ht="19.2" x14ac:dyDescent="0.3">
      <c r="A50" s="131" t="s">
        <v>676</v>
      </c>
      <c r="B50" s="47" t="s">
        <v>716</v>
      </c>
      <c r="C50" s="178" t="s">
        <v>841</v>
      </c>
      <c r="D50" s="23" t="s">
        <v>1305</v>
      </c>
      <c r="E50" s="24" t="s">
        <v>92</v>
      </c>
      <c r="F50" s="24" t="s">
        <v>52</v>
      </c>
      <c r="G50" s="24" t="s">
        <v>505</v>
      </c>
      <c r="H50" s="24" t="s">
        <v>817</v>
      </c>
      <c r="I50" s="23">
        <v>2</v>
      </c>
      <c r="J50" s="59" t="s">
        <v>45</v>
      </c>
      <c r="K50" s="32" t="s">
        <v>45</v>
      </c>
      <c r="L50" s="59"/>
      <c r="M50" s="31" t="s">
        <v>461</v>
      </c>
      <c r="N50" s="24"/>
      <c r="O50" s="31"/>
      <c r="P50" s="24"/>
      <c r="Q50" s="31"/>
      <c r="R50" s="24"/>
      <c r="S50" s="154"/>
      <c r="T50" s="24">
        <v>6</v>
      </c>
      <c r="U50" s="24">
        <v>6</v>
      </c>
      <c r="V50" s="24">
        <v>2</v>
      </c>
      <c r="W50" s="32">
        <v>1</v>
      </c>
    </row>
    <row r="51" spans="1:23" x14ac:dyDescent="0.3">
      <c r="A51" s="134" t="s">
        <v>678</v>
      </c>
      <c r="B51" s="138" t="s">
        <v>458</v>
      </c>
      <c r="C51" s="178" t="s">
        <v>679</v>
      </c>
      <c r="D51" s="24" t="s">
        <v>680</v>
      </c>
      <c r="E51" s="24" t="s">
        <v>92</v>
      </c>
      <c r="F51" s="24" t="s">
        <v>52</v>
      </c>
      <c r="G51" s="24" t="s">
        <v>477</v>
      </c>
      <c r="H51" s="24" t="s">
        <v>439</v>
      </c>
      <c r="I51" s="23">
        <v>1</v>
      </c>
      <c r="J51" s="59" t="s">
        <v>45</v>
      </c>
      <c r="K51" s="32" t="s">
        <v>45</v>
      </c>
      <c r="L51" s="59"/>
      <c r="M51" s="31" t="s">
        <v>461</v>
      </c>
      <c r="N51" s="24"/>
      <c r="O51" s="31"/>
      <c r="P51" s="24" t="s">
        <v>833</v>
      </c>
      <c r="Q51" s="31"/>
      <c r="R51" s="24"/>
      <c r="S51" s="154"/>
      <c r="T51" s="24">
        <v>6</v>
      </c>
      <c r="U51" s="24">
        <v>6</v>
      </c>
      <c r="V51" s="24">
        <v>2</v>
      </c>
      <c r="W51" s="32">
        <v>1</v>
      </c>
    </row>
    <row r="52" spans="1:23" ht="19.2" x14ac:dyDescent="0.3">
      <c r="A52" s="134" t="s">
        <v>681</v>
      </c>
      <c r="B52" s="47" t="s">
        <v>716</v>
      </c>
      <c r="C52" s="178" t="s">
        <v>842</v>
      </c>
      <c r="D52" s="24" t="s">
        <v>683</v>
      </c>
      <c r="E52" s="24" t="s">
        <v>92</v>
      </c>
      <c r="F52" s="24" t="s">
        <v>52</v>
      </c>
      <c r="G52" s="24" t="s">
        <v>487</v>
      </c>
      <c r="H52" s="24" t="s">
        <v>81</v>
      </c>
      <c r="I52" s="23">
        <v>2</v>
      </c>
      <c r="J52" s="59" t="s">
        <v>45</v>
      </c>
      <c r="K52" s="32" t="s">
        <v>45</v>
      </c>
      <c r="L52" s="59"/>
      <c r="M52" s="31" t="s">
        <v>461</v>
      </c>
      <c r="N52" s="24"/>
      <c r="O52" s="31"/>
      <c r="P52" s="24" t="s">
        <v>833</v>
      </c>
      <c r="Q52" s="31"/>
      <c r="R52" s="24"/>
      <c r="S52" s="154"/>
      <c r="T52" s="24">
        <v>6</v>
      </c>
      <c r="U52" s="24">
        <v>6</v>
      </c>
      <c r="V52" s="24">
        <v>2</v>
      </c>
      <c r="W52" s="32">
        <v>1</v>
      </c>
    </row>
    <row r="53" spans="1:23" ht="19.2" x14ac:dyDescent="0.3">
      <c r="A53" s="131" t="s">
        <v>684</v>
      </c>
      <c r="B53" s="47" t="s">
        <v>518</v>
      </c>
      <c r="C53" s="182" t="s">
        <v>685</v>
      </c>
      <c r="D53" s="27" t="s">
        <v>686</v>
      </c>
      <c r="E53" s="27" t="s">
        <v>92</v>
      </c>
      <c r="F53" s="24" t="s">
        <v>52</v>
      </c>
      <c r="G53" s="24" t="s">
        <v>477</v>
      </c>
      <c r="H53" s="24" t="s">
        <v>439</v>
      </c>
      <c r="I53" s="23">
        <v>1</v>
      </c>
      <c r="J53" s="59" t="s">
        <v>45</v>
      </c>
      <c r="K53" s="32" t="s">
        <v>45</v>
      </c>
      <c r="L53" s="59"/>
      <c r="M53" s="31"/>
      <c r="N53" s="24"/>
      <c r="O53" s="31"/>
      <c r="P53" s="24" t="s">
        <v>833</v>
      </c>
      <c r="Q53" s="31"/>
      <c r="R53" s="24"/>
      <c r="S53" s="154"/>
      <c r="T53" s="24">
        <v>6</v>
      </c>
      <c r="U53" s="24">
        <v>6</v>
      </c>
      <c r="V53" s="24">
        <v>2</v>
      </c>
      <c r="W53" s="32">
        <v>1</v>
      </c>
    </row>
    <row r="54" spans="1:23" x14ac:dyDescent="0.3">
      <c r="A54" s="134" t="s">
        <v>687</v>
      </c>
      <c r="B54" s="138" t="s">
        <v>458</v>
      </c>
      <c r="C54" s="176" t="s">
        <v>478</v>
      </c>
      <c r="D54" s="24" t="s">
        <v>688</v>
      </c>
      <c r="E54" s="24" t="s">
        <v>92</v>
      </c>
      <c r="F54" s="24" t="s">
        <v>52</v>
      </c>
      <c r="G54" s="24" t="s">
        <v>487</v>
      </c>
      <c r="H54" s="24" t="s">
        <v>81</v>
      </c>
      <c r="I54" s="48">
        <v>1</v>
      </c>
      <c r="J54" s="59" t="s">
        <v>45</v>
      </c>
      <c r="K54" s="32" t="s">
        <v>45</v>
      </c>
      <c r="L54" s="59"/>
      <c r="M54" s="31"/>
      <c r="N54" s="24"/>
      <c r="O54" s="31"/>
      <c r="P54" s="24" t="s">
        <v>833</v>
      </c>
      <c r="Q54" s="31"/>
      <c r="R54" s="24"/>
      <c r="S54" s="154"/>
      <c r="T54" s="24">
        <v>6</v>
      </c>
      <c r="U54" s="24">
        <v>6</v>
      </c>
      <c r="V54" s="24">
        <v>2</v>
      </c>
      <c r="W54" s="32">
        <v>1</v>
      </c>
    </row>
    <row r="55" spans="1:23" x14ac:dyDescent="0.3">
      <c r="A55" s="134" t="s">
        <v>698</v>
      </c>
      <c r="B55" s="65" t="s">
        <v>699</v>
      </c>
      <c r="C55" s="183" t="s">
        <v>700</v>
      </c>
      <c r="D55" s="24" t="s">
        <v>701</v>
      </c>
      <c r="E55" s="24" t="s">
        <v>92</v>
      </c>
      <c r="F55" s="24" t="s">
        <v>52</v>
      </c>
      <c r="G55" s="24" t="s">
        <v>702</v>
      </c>
      <c r="H55" s="24" t="s">
        <v>207</v>
      </c>
      <c r="I55" s="23">
        <v>2</v>
      </c>
      <c r="J55" s="59" t="s">
        <v>45</v>
      </c>
      <c r="K55" s="32" t="s">
        <v>45</v>
      </c>
      <c r="L55" s="59"/>
      <c r="M55" s="31" t="s">
        <v>461</v>
      </c>
      <c r="N55" s="24"/>
      <c r="O55" s="31"/>
      <c r="P55" s="24"/>
      <c r="Q55" s="31"/>
      <c r="R55" s="24"/>
      <c r="S55" s="154"/>
      <c r="T55" s="24">
        <v>6</v>
      </c>
      <c r="U55" s="24">
        <v>6</v>
      </c>
      <c r="V55" s="24">
        <v>2</v>
      </c>
      <c r="W55" s="32">
        <v>1</v>
      </c>
    </row>
    <row r="56" spans="1:23" x14ac:dyDescent="0.3">
      <c r="A56" s="134" t="s">
        <v>705</v>
      </c>
      <c r="B56" s="138" t="s">
        <v>458</v>
      </c>
      <c r="C56" s="183" t="s">
        <v>489</v>
      </c>
      <c r="D56" s="24" t="s">
        <v>706</v>
      </c>
      <c r="E56" s="24" t="s">
        <v>203</v>
      </c>
      <c r="F56" s="24" t="s">
        <v>52</v>
      </c>
      <c r="G56" s="24" t="s">
        <v>487</v>
      </c>
      <c r="H56" s="24" t="s">
        <v>81</v>
      </c>
      <c r="I56" s="23">
        <v>1</v>
      </c>
      <c r="J56" s="59" t="s">
        <v>45</v>
      </c>
      <c r="K56" s="32" t="s">
        <v>45</v>
      </c>
      <c r="L56" s="59"/>
      <c r="M56" s="31"/>
      <c r="N56" s="24"/>
      <c r="O56" s="31"/>
      <c r="P56" s="24" t="s">
        <v>833</v>
      </c>
      <c r="Q56" s="31"/>
      <c r="R56" s="24"/>
      <c r="S56" s="154"/>
      <c r="T56" s="24">
        <v>6</v>
      </c>
      <c r="U56" s="24">
        <v>6</v>
      </c>
      <c r="V56" s="24">
        <v>2</v>
      </c>
      <c r="W56" s="32">
        <v>1</v>
      </c>
    </row>
    <row r="57" spans="1:23" ht="19.2" x14ac:dyDescent="0.3">
      <c r="A57" s="134" t="s">
        <v>714</v>
      </c>
      <c r="B57" s="137" t="s">
        <v>507</v>
      </c>
      <c r="C57" s="176" t="s">
        <v>570</v>
      </c>
      <c r="D57" s="24" t="s">
        <v>715</v>
      </c>
      <c r="E57" s="24" t="s">
        <v>109</v>
      </c>
      <c r="F57" s="23" t="s">
        <v>1155</v>
      </c>
      <c r="G57" s="24" t="s">
        <v>52</v>
      </c>
      <c r="H57" s="24" t="s">
        <v>509</v>
      </c>
      <c r="I57" s="23">
        <v>2</v>
      </c>
      <c r="J57" s="59" t="s">
        <v>45</v>
      </c>
      <c r="K57" s="32" t="s">
        <v>45</v>
      </c>
      <c r="L57" s="59"/>
      <c r="M57" s="31" t="s">
        <v>461</v>
      </c>
      <c r="N57" s="24"/>
      <c r="O57" s="31"/>
      <c r="P57" s="24"/>
      <c r="Q57" s="31"/>
      <c r="R57" s="24"/>
      <c r="S57" s="154"/>
      <c r="T57" s="24">
        <v>6</v>
      </c>
      <c r="U57" s="24">
        <v>6</v>
      </c>
      <c r="V57" s="24">
        <v>1</v>
      </c>
      <c r="W57" s="32">
        <v>1</v>
      </c>
    </row>
    <row r="58" spans="1:23" x14ac:dyDescent="0.3">
      <c r="A58" s="134" t="s">
        <v>717</v>
      </c>
      <c r="B58" s="138" t="s">
        <v>518</v>
      </c>
      <c r="C58" s="183" t="s">
        <v>718</v>
      </c>
      <c r="D58" s="24" t="s">
        <v>719</v>
      </c>
      <c r="E58" s="24" t="s">
        <v>92</v>
      </c>
      <c r="F58" s="24" t="s">
        <v>52</v>
      </c>
      <c r="G58" s="24" t="s">
        <v>483</v>
      </c>
      <c r="H58" s="27" t="s">
        <v>81</v>
      </c>
      <c r="I58" s="48">
        <v>1</v>
      </c>
      <c r="J58" s="59" t="s">
        <v>45</v>
      </c>
      <c r="K58" s="32" t="s">
        <v>45</v>
      </c>
      <c r="L58" s="59"/>
      <c r="M58" s="31"/>
      <c r="N58" s="24"/>
      <c r="O58" s="31"/>
      <c r="P58" s="24" t="s">
        <v>833</v>
      </c>
      <c r="Q58" s="31"/>
      <c r="R58" s="24"/>
      <c r="S58" s="154"/>
      <c r="T58" s="24">
        <v>6</v>
      </c>
      <c r="U58" s="24">
        <v>6</v>
      </c>
      <c r="V58" s="24">
        <v>2</v>
      </c>
      <c r="W58" s="32">
        <v>1</v>
      </c>
    </row>
    <row r="59" spans="1:23" x14ac:dyDescent="0.3">
      <c r="A59" s="812" t="s">
        <v>724</v>
      </c>
      <c r="B59" s="750" t="s">
        <v>725</v>
      </c>
      <c r="C59" s="1049" t="s">
        <v>726</v>
      </c>
      <c r="D59" s="597" t="s">
        <v>727</v>
      </c>
      <c r="E59" s="597" t="s">
        <v>92</v>
      </c>
      <c r="F59" s="597" t="s">
        <v>52</v>
      </c>
      <c r="G59" s="24" t="s">
        <v>267</v>
      </c>
      <c r="H59" s="27" t="s">
        <v>126</v>
      </c>
      <c r="I59" s="597">
        <v>1</v>
      </c>
      <c r="J59" s="59" t="s">
        <v>45</v>
      </c>
      <c r="K59" s="32" t="s">
        <v>45</v>
      </c>
      <c r="L59" s="59"/>
      <c r="M59" s="31" t="s">
        <v>461</v>
      </c>
      <c r="N59" s="24"/>
      <c r="O59" s="31"/>
      <c r="P59" s="24"/>
      <c r="Q59" s="31"/>
      <c r="R59" s="24"/>
      <c r="S59" s="154"/>
      <c r="T59" s="24">
        <v>6</v>
      </c>
      <c r="U59" s="24">
        <v>6</v>
      </c>
      <c r="V59" s="24">
        <v>2</v>
      </c>
      <c r="W59" s="32">
        <v>1</v>
      </c>
    </row>
    <row r="60" spans="1:23" x14ac:dyDescent="0.3">
      <c r="A60" s="812"/>
      <c r="B60" s="750"/>
      <c r="C60" s="1049"/>
      <c r="D60" s="597"/>
      <c r="E60" s="597"/>
      <c r="F60" s="597"/>
      <c r="G60" s="24" t="s">
        <v>517</v>
      </c>
      <c r="H60" s="27" t="s">
        <v>159</v>
      </c>
      <c r="I60" s="597"/>
      <c r="J60" s="59" t="s">
        <v>45</v>
      </c>
      <c r="K60" s="32" t="s">
        <v>45</v>
      </c>
      <c r="L60" s="59"/>
      <c r="M60" s="31" t="s">
        <v>461</v>
      </c>
      <c r="N60" s="24"/>
      <c r="O60" s="31"/>
      <c r="P60" s="24"/>
      <c r="Q60" s="31"/>
      <c r="R60" s="24"/>
      <c r="S60" s="154"/>
      <c r="T60" s="24">
        <v>6</v>
      </c>
      <c r="U60" s="24">
        <v>6</v>
      </c>
      <c r="V60" s="24">
        <v>5</v>
      </c>
      <c r="W60" s="32">
        <v>1</v>
      </c>
    </row>
    <row r="61" spans="1:23" ht="19.2" x14ac:dyDescent="0.3">
      <c r="A61" s="134" t="s">
        <v>728</v>
      </c>
      <c r="B61" s="47" t="s">
        <v>716</v>
      </c>
      <c r="C61" s="176" t="s">
        <v>843</v>
      </c>
      <c r="D61" s="24" t="s">
        <v>729</v>
      </c>
      <c r="E61" s="24" t="s">
        <v>92</v>
      </c>
      <c r="F61" s="24" t="s">
        <v>52</v>
      </c>
      <c r="G61" s="24" t="s">
        <v>487</v>
      </c>
      <c r="H61" s="27" t="s">
        <v>81</v>
      </c>
      <c r="I61" s="48">
        <v>1</v>
      </c>
      <c r="J61" s="59" t="s">
        <v>45</v>
      </c>
      <c r="K61" s="32" t="s">
        <v>45</v>
      </c>
      <c r="L61" s="59"/>
      <c r="M61" s="31"/>
      <c r="N61" s="24"/>
      <c r="O61" s="31"/>
      <c r="P61" s="24" t="s">
        <v>833</v>
      </c>
      <c r="Q61" s="31"/>
      <c r="R61" s="24"/>
      <c r="S61" s="154"/>
      <c r="T61" s="24">
        <v>6</v>
      </c>
      <c r="U61" s="24">
        <v>6</v>
      </c>
      <c r="V61" s="24">
        <v>2</v>
      </c>
      <c r="W61" s="32">
        <v>1</v>
      </c>
    </row>
    <row r="62" spans="1:23" ht="19.2" x14ac:dyDescent="0.3">
      <c r="A62" s="134" t="s">
        <v>730</v>
      </c>
      <c r="B62" s="47" t="s">
        <v>458</v>
      </c>
      <c r="C62" s="176" t="s">
        <v>732</v>
      </c>
      <c r="D62" s="24" t="s">
        <v>733</v>
      </c>
      <c r="E62" s="24" t="s">
        <v>92</v>
      </c>
      <c r="F62" s="24" t="s">
        <v>52</v>
      </c>
      <c r="G62" s="24" t="s">
        <v>702</v>
      </c>
      <c r="H62" s="27" t="s">
        <v>81</v>
      </c>
      <c r="I62" s="48">
        <v>1</v>
      </c>
      <c r="J62" s="59" t="s">
        <v>45</v>
      </c>
      <c r="K62" s="32" t="s">
        <v>45</v>
      </c>
      <c r="L62" s="59"/>
      <c r="M62" s="31" t="s">
        <v>461</v>
      </c>
      <c r="N62" s="24"/>
      <c r="O62" s="31"/>
      <c r="P62" s="24"/>
      <c r="Q62" s="31"/>
      <c r="R62" s="24"/>
      <c r="S62" s="154"/>
      <c r="T62" s="24">
        <v>6</v>
      </c>
      <c r="U62" s="24">
        <v>6</v>
      </c>
      <c r="V62" s="24">
        <v>2</v>
      </c>
      <c r="W62" s="32">
        <v>1</v>
      </c>
    </row>
    <row r="63" spans="1:23" ht="19.2" x14ac:dyDescent="0.3">
      <c r="A63" s="134" t="s">
        <v>734</v>
      </c>
      <c r="B63" s="137" t="s">
        <v>507</v>
      </c>
      <c r="C63" s="183" t="s">
        <v>735</v>
      </c>
      <c r="D63" s="24" t="s">
        <v>736</v>
      </c>
      <c r="E63" s="24" t="s">
        <v>41</v>
      </c>
      <c r="F63" s="24" t="s">
        <v>445</v>
      </c>
      <c r="G63" s="24" t="s">
        <v>477</v>
      </c>
      <c r="H63" s="27" t="s">
        <v>737</v>
      </c>
      <c r="I63" s="48">
        <v>2</v>
      </c>
      <c r="J63" s="59" t="s">
        <v>45</v>
      </c>
      <c r="K63" s="32" t="s">
        <v>45</v>
      </c>
      <c r="L63" s="59"/>
      <c r="M63" s="31" t="s">
        <v>461</v>
      </c>
      <c r="N63" s="24"/>
      <c r="O63" s="31"/>
      <c r="P63" s="24"/>
      <c r="Q63" s="31"/>
      <c r="R63" s="24"/>
      <c r="S63" s="154"/>
      <c r="T63" s="24">
        <v>6</v>
      </c>
      <c r="U63" s="24">
        <v>6</v>
      </c>
      <c r="V63" s="24">
        <v>1</v>
      </c>
      <c r="W63" s="32">
        <v>1</v>
      </c>
    </row>
    <row r="65" spans="5:6" x14ac:dyDescent="0.3">
      <c r="E65"/>
      <c r="F65"/>
    </row>
    <row r="66" spans="5:6" x14ac:dyDescent="0.3">
      <c r="E66"/>
      <c r="F66"/>
    </row>
    <row r="67" spans="5:6" x14ac:dyDescent="0.3">
      <c r="E67"/>
      <c r="F67"/>
    </row>
    <row r="68" spans="5:6" x14ac:dyDescent="0.3">
      <c r="E68"/>
      <c r="F68"/>
    </row>
  </sheetData>
  <mergeCells count="116">
    <mergeCell ref="V44:V45"/>
    <mergeCell ref="W44:W45"/>
    <mergeCell ref="A59:A60"/>
    <mergeCell ref="B59:B60"/>
    <mergeCell ref="C59:C60"/>
    <mergeCell ref="D59:D60"/>
    <mergeCell ref="E59:E60"/>
    <mergeCell ref="F59:F60"/>
    <mergeCell ref="I59:I60"/>
    <mergeCell ref="H44:H45"/>
    <mergeCell ref="T44:T45"/>
    <mergeCell ref="U44:U45"/>
    <mergeCell ref="A44:A45"/>
    <mergeCell ref="B44:B45"/>
    <mergeCell ref="C44:C45"/>
    <mergeCell ref="D44:D45"/>
    <mergeCell ref="E44:E45"/>
    <mergeCell ref="F44:F45"/>
    <mergeCell ref="T39:T40"/>
    <mergeCell ref="U39:U40"/>
    <mergeCell ref="V39:V40"/>
    <mergeCell ref="W39:W40"/>
    <mergeCell ref="A39:A40"/>
    <mergeCell ref="B39:B40"/>
    <mergeCell ref="C39:C40"/>
    <mergeCell ref="D39:D40"/>
    <mergeCell ref="E39:E40"/>
    <mergeCell ref="F39:F40"/>
    <mergeCell ref="H39:H40"/>
    <mergeCell ref="V36:V37"/>
    <mergeCell ref="W36:W37"/>
    <mergeCell ref="H36:H37"/>
    <mergeCell ref="T36:T37"/>
    <mergeCell ref="U36:U37"/>
    <mergeCell ref="A36:A37"/>
    <mergeCell ref="B36:B37"/>
    <mergeCell ref="C36:C37"/>
    <mergeCell ref="D36:D37"/>
    <mergeCell ref="E36:E37"/>
    <mergeCell ref="F36:F37"/>
    <mergeCell ref="U27:U28"/>
    <mergeCell ref="V27:V28"/>
    <mergeCell ref="W27:W28"/>
    <mergeCell ref="V25:V26"/>
    <mergeCell ref="W25:W26"/>
    <mergeCell ref="A27:A28"/>
    <mergeCell ref="B27:B28"/>
    <mergeCell ref="C27:C28"/>
    <mergeCell ref="D27:D28"/>
    <mergeCell ref="E27:E28"/>
    <mergeCell ref="F27:F28"/>
    <mergeCell ref="H27:H28"/>
    <mergeCell ref="H25:H26"/>
    <mergeCell ref="T25:T26"/>
    <mergeCell ref="U25:U26"/>
    <mergeCell ref="A25:A26"/>
    <mergeCell ref="B25:B26"/>
    <mergeCell ref="D23:D24"/>
    <mergeCell ref="B23:B24"/>
    <mergeCell ref="C23:C24"/>
    <mergeCell ref="A23:A24"/>
    <mergeCell ref="C25:C26"/>
    <mergeCell ref="D25:D26"/>
    <mergeCell ref="E25:E26"/>
    <mergeCell ref="F25:F26"/>
    <mergeCell ref="T27:T28"/>
    <mergeCell ref="U19:U20"/>
    <mergeCell ref="V19:V20"/>
    <mergeCell ref="W19:W20"/>
    <mergeCell ref="H19:H20"/>
    <mergeCell ref="J19:J20"/>
    <mergeCell ref="K19:K20"/>
    <mergeCell ref="T19:T20"/>
    <mergeCell ref="A19:A20"/>
    <mergeCell ref="B19:B20"/>
    <mergeCell ref="C19:C20"/>
    <mergeCell ref="D19:D20"/>
    <mergeCell ref="E19:E20"/>
    <mergeCell ref="F19:F20"/>
    <mergeCell ref="L2:S2"/>
    <mergeCell ref="A1:W1"/>
    <mergeCell ref="A2:A4"/>
    <mergeCell ref="B2:B4"/>
    <mergeCell ref="C2:C4"/>
    <mergeCell ref="D2:D4"/>
    <mergeCell ref="E2:E4"/>
    <mergeCell ref="F2:F4"/>
    <mergeCell ref="T2:W2"/>
    <mergeCell ref="J3:K3"/>
    <mergeCell ref="L3:L4"/>
    <mergeCell ref="M3:M4"/>
    <mergeCell ref="N3:P3"/>
    <mergeCell ref="Q3:Q4"/>
    <mergeCell ref="R3:R4"/>
    <mergeCell ref="S3:S4"/>
    <mergeCell ref="T3:U3"/>
    <mergeCell ref="V3:W3"/>
    <mergeCell ref="J27:J28"/>
    <mergeCell ref="K27:K28"/>
    <mergeCell ref="J36:J37"/>
    <mergeCell ref="K36:K37"/>
    <mergeCell ref="I39:I40"/>
    <mergeCell ref="I44:I45"/>
    <mergeCell ref="G2:G4"/>
    <mergeCell ref="H2:H4"/>
    <mergeCell ref="I2:I4"/>
    <mergeCell ref="J2:K2"/>
    <mergeCell ref="E23:E24"/>
    <mergeCell ref="F23:F24"/>
    <mergeCell ref="H23:H24"/>
    <mergeCell ref="J23:J24"/>
    <mergeCell ref="K23:K24"/>
    <mergeCell ref="T23:T24"/>
    <mergeCell ref="U23:U24"/>
    <mergeCell ref="V23:V24"/>
    <mergeCell ref="W23:W24"/>
  </mergeCells>
  <conditionalFormatting sqref="A34">
    <cfRule type="duplicateValues" dxfId="70" priority="13"/>
  </conditionalFormatting>
  <conditionalFormatting sqref="A35:A40 A1:A23 A42:A1048576 A25:A33">
    <cfRule type="duplicateValues" dxfId="69" priority="25"/>
  </conditionalFormatting>
  <conditionalFormatting sqref="A41">
    <cfRule type="duplicateValues" dxfId="68" priority="7"/>
  </conditionalFormatting>
  <conditionalFormatting sqref="D1:D23 D25:D64 D69:D1048576">
    <cfRule type="duplicateValues" dxfId="67" priority="4"/>
  </conditionalFormatting>
  <conditionalFormatting sqref="D10">
    <cfRule type="duplicateValues" dxfId="66" priority="58"/>
    <cfRule type="duplicateValues" dxfId="65" priority="59"/>
  </conditionalFormatting>
  <conditionalFormatting sqref="D19">
    <cfRule type="duplicateValues" dxfId="64" priority="70"/>
    <cfRule type="duplicateValues" dxfId="63" priority="71"/>
    <cfRule type="duplicateValues" dxfId="62" priority="72"/>
  </conditionalFormatting>
  <conditionalFormatting sqref="D30">
    <cfRule type="duplicateValues" dxfId="61" priority="67"/>
    <cfRule type="duplicateValues" dxfId="60" priority="68"/>
    <cfRule type="duplicateValues" dxfId="59" priority="69"/>
  </conditionalFormatting>
  <conditionalFormatting sqref="D34">
    <cfRule type="duplicateValues" dxfId="58" priority="12"/>
    <cfRule type="duplicateValues" dxfId="57" priority="14"/>
    <cfRule type="duplicateValues" dxfId="56" priority="15"/>
    <cfRule type="duplicateValues" dxfId="55" priority="16"/>
    <cfRule type="duplicateValues" dxfId="54" priority="17"/>
  </conditionalFormatting>
  <conditionalFormatting sqref="D35:D40 D1:D23 D42:D64 D69:D1048576 D25:D33">
    <cfRule type="duplicateValues" dxfId="53" priority="24"/>
  </conditionalFormatting>
  <conditionalFormatting sqref="D38">
    <cfRule type="duplicateValues" dxfId="52" priority="66"/>
  </conditionalFormatting>
  <conditionalFormatting sqref="D41">
    <cfRule type="duplicateValues" dxfId="51" priority="6"/>
    <cfRule type="duplicateValues" dxfId="50" priority="8"/>
    <cfRule type="duplicateValues" dxfId="49" priority="9"/>
    <cfRule type="duplicateValues" dxfId="48" priority="10"/>
    <cfRule type="duplicateValues" dxfId="47" priority="11"/>
  </conditionalFormatting>
  <conditionalFormatting sqref="D44:D45">
    <cfRule type="duplicateValues" dxfId="46" priority="86"/>
  </conditionalFormatting>
  <conditionalFormatting sqref="D48">
    <cfRule type="duplicateValues" dxfId="45" priority="47"/>
    <cfRule type="duplicateValues" dxfId="44" priority="48"/>
  </conditionalFormatting>
  <conditionalFormatting sqref="D142:D1048576 D39:D40 D21:D23 D31:D33 D1:D9 D49:D63 D11:D18 D35:D37 D42:D47 D25:D29">
    <cfRule type="duplicateValues" dxfId="43" priority="80"/>
  </conditionalFormatting>
  <conditionalFormatting sqref="D36:F36">
    <cfRule type="duplicateValues" dxfId="42" priority="85"/>
  </conditionalFormatting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D1B0-8D00-4751-85D5-F2C3E185B548}">
  <sheetPr codeName="Sheet1"/>
  <dimension ref="A1:X855"/>
  <sheetViews>
    <sheetView zoomScale="150" zoomScaleNormal="150" zoomScaleSheetLayoutView="145" workbookViewId="0">
      <selection activeCell="U3" sqref="U3:X4"/>
    </sheetView>
  </sheetViews>
  <sheetFormatPr baseColWidth="10" defaultColWidth="11.5546875" defaultRowHeight="10.199999999999999" x14ac:dyDescent="0.2"/>
  <cols>
    <col min="1" max="1" width="19.77734375" style="216" customWidth="1"/>
    <col min="2" max="2" width="19.77734375" style="225" customWidth="1"/>
    <col min="3" max="3" width="4.77734375" style="217" customWidth="1"/>
    <col min="4" max="4" width="6.77734375" style="22" customWidth="1"/>
    <col min="5" max="5" width="4.77734375" style="22" customWidth="1"/>
    <col min="6" max="7" width="6.77734375" style="22" customWidth="1"/>
    <col min="8" max="8" width="4.77734375" style="22" customWidth="1"/>
    <col min="9" max="23" width="2.77734375" style="22" customWidth="1"/>
    <col min="24" max="24" width="2.77734375" style="218" customWidth="1"/>
    <col min="25" max="16384" width="11.5546875" style="22"/>
  </cols>
  <sheetData>
    <row r="1" spans="1:24" ht="12" x14ac:dyDescent="0.25">
      <c r="A1" s="1110" t="s">
        <v>1422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11"/>
      <c r="O1" s="1111"/>
      <c r="P1" s="1111"/>
      <c r="Q1" s="1111"/>
      <c r="R1" s="1111"/>
      <c r="S1" s="1111"/>
      <c r="T1" s="1111"/>
      <c r="U1" s="1111"/>
      <c r="V1" s="1111"/>
      <c r="W1" s="1111"/>
      <c r="X1" s="1112"/>
    </row>
    <row r="2" spans="1:24" ht="10.8" thickBot="1" x14ac:dyDescent="0.25">
      <c r="A2" s="219" t="s">
        <v>1343</v>
      </c>
      <c r="B2" s="220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2"/>
    </row>
    <row r="3" spans="1:24" ht="34.950000000000003" customHeight="1" x14ac:dyDescent="0.2">
      <c r="A3" s="684" t="s">
        <v>16</v>
      </c>
      <c r="B3" s="672" t="s">
        <v>17</v>
      </c>
      <c r="C3" s="666" t="s">
        <v>18</v>
      </c>
      <c r="D3" s="666" t="s">
        <v>20</v>
      </c>
      <c r="E3" s="666" t="s">
        <v>21</v>
      </c>
      <c r="F3" s="698" t="s">
        <v>446</v>
      </c>
      <c r="G3" s="666" t="s">
        <v>23</v>
      </c>
      <c r="H3" s="669" t="s">
        <v>988</v>
      </c>
      <c r="I3" s="672" t="s">
        <v>24</v>
      </c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4"/>
      <c r="U3" s="653" t="s">
        <v>26</v>
      </c>
      <c r="V3" s="653"/>
      <c r="W3" s="653"/>
      <c r="X3" s="654"/>
    </row>
    <row r="4" spans="1:24" ht="49.95" customHeight="1" x14ac:dyDescent="0.2">
      <c r="A4" s="685"/>
      <c r="B4" s="1113"/>
      <c r="C4" s="667"/>
      <c r="D4" s="667"/>
      <c r="E4" s="667"/>
      <c r="F4" s="656"/>
      <c r="G4" s="667"/>
      <c r="H4" s="670"/>
      <c r="I4" s="706" t="s">
        <v>27</v>
      </c>
      <c r="J4" s="707"/>
      <c r="K4" s="656" t="s">
        <v>28</v>
      </c>
      <c r="L4" s="656"/>
      <c r="M4" s="707" t="s">
        <v>29</v>
      </c>
      <c r="N4" s="707"/>
      <c r="O4" s="656" t="s">
        <v>30</v>
      </c>
      <c r="P4" s="656"/>
      <c r="Q4" s="707" t="s">
        <v>31</v>
      </c>
      <c r="R4" s="707"/>
      <c r="S4" s="656" t="s">
        <v>32</v>
      </c>
      <c r="T4" s="746"/>
      <c r="U4" s="661" t="s">
        <v>34</v>
      </c>
      <c r="V4" s="661"/>
      <c r="W4" s="661" t="s">
        <v>35</v>
      </c>
      <c r="X4" s="662"/>
    </row>
    <row r="5" spans="1:24" ht="48" customHeight="1" thickBot="1" x14ac:dyDescent="0.25">
      <c r="A5" s="686"/>
      <c r="B5" s="1114"/>
      <c r="C5" s="668"/>
      <c r="D5" s="668"/>
      <c r="E5" s="668"/>
      <c r="F5" s="699"/>
      <c r="G5" s="668"/>
      <c r="H5" s="671"/>
      <c r="I5" s="223" t="s">
        <v>36</v>
      </c>
      <c r="J5" s="14" t="s">
        <v>37</v>
      </c>
      <c r="K5" s="15" t="s">
        <v>36</v>
      </c>
      <c r="L5" s="15" t="s">
        <v>37</v>
      </c>
      <c r="M5" s="14" t="s">
        <v>36</v>
      </c>
      <c r="N5" s="14" t="s">
        <v>37</v>
      </c>
      <c r="O5" s="15" t="s">
        <v>36</v>
      </c>
      <c r="P5" s="15" t="s">
        <v>37</v>
      </c>
      <c r="Q5" s="14" t="s">
        <v>36</v>
      </c>
      <c r="R5" s="14" t="s">
        <v>37</v>
      </c>
      <c r="S5" s="15" t="s">
        <v>36</v>
      </c>
      <c r="T5" s="16" t="s">
        <v>37</v>
      </c>
      <c r="U5" s="166">
        <v>0.75</v>
      </c>
      <c r="V5" s="166">
        <v>0.9</v>
      </c>
      <c r="W5" s="166">
        <v>0.75</v>
      </c>
      <c r="X5" s="167">
        <v>0.9</v>
      </c>
    </row>
    <row r="6" spans="1:24" x14ac:dyDescent="0.2">
      <c r="A6" s="1115" t="s">
        <v>1030</v>
      </c>
      <c r="B6" s="1116" t="s">
        <v>972</v>
      </c>
      <c r="C6" s="612">
        <v>5</v>
      </c>
      <c r="D6" s="612" t="s">
        <v>1031</v>
      </c>
      <c r="E6" s="612" t="s">
        <v>109</v>
      </c>
      <c r="F6" s="21" t="s">
        <v>968</v>
      </c>
      <c r="G6" s="500" t="s">
        <v>969</v>
      </c>
      <c r="H6" s="21">
        <v>2</v>
      </c>
      <c r="I6" s="501"/>
      <c r="J6" s="502"/>
      <c r="K6" s="21" t="s">
        <v>45</v>
      </c>
      <c r="L6" s="21"/>
      <c r="M6" s="502"/>
      <c r="N6" s="502"/>
      <c r="O6" s="21"/>
      <c r="P6" s="21"/>
      <c r="Q6" s="502"/>
      <c r="R6" s="502"/>
      <c r="S6" s="21"/>
      <c r="T6" s="70"/>
      <c r="U6" s="21">
        <v>6</v>
      </c>
      <c r="V6" s="21">
        <v>6</v>
      </c>
      <c r="W6" s="21">
        <v>1</v>
      </c>
      <c r="X6" s="70">
        <v>1</v>
      </c>
    </row>
    <row r="7" spans="1:24" x14ac:dyDescent="0.2">
      <c r="A7" s="1095"/>
      <c r="B7" s="757"/>
      <c r="C7" s="577"/>
      <c r="D7" s="577"/>
      <c r="E7" s="577"/>
      <c r="F7" s="24" t="s">
        <v>1026</v>
      </c>
      <c r="G7" s="319" t="s">
        <v>1256</v>
      </c>
      <c r="H7" s="24">
        <v>1</v>
      </c>
      <c r="I7" s="302" t="s">
        <v>45</v>
      </c>
      <c r="J7" s="320" t="s">
        <v>45</v>
      </c>
      <c r="K7" s="24"/>
      <c r="L7" s="24"/>
      <c r="M7" s="320" t="s">
        <v>45</v>
      </c>
      <c r="N7" s="320" t="s">
        <v>45</v>
      </c>
      <c r="O7" s="24"/>
      <c r="P7" s="24"/>
      <c r="Q7" s="320" t="s">
        <v>45</v>
      </c>
      <c r="R7" s="320" t="s">
        <v>45</v>
      </c>
      <c r="S7" s="24" t="s">
        <v>45</v>
      </c>
      <c r="T7" s="32" t="s">
        <v>45</v>
      </c>
      <c r="U7" s="24">
        <v>6</v>
      </c>
      <c r="V7" s="24">
        <v>6</v>
      </c>
      <c r="W7" s="24">
        <v>1</v>
      </c>
      <c r="X7" s="32">
        <v>1</v>
      </c>
    </row>
    <row r="8" spans="1:24" x14ac:dyDescent="0.2">
      <c r="A8" s="1117" t="s">
        <v>1033</v>
      </c>
      <c r="B8" s="1087" t="s">
        <v>1034</v>
      </c>
      <c r="C8" s="628">
        <v>4</v>
      </c>
      <c r="D8" s="628" t="s">
        <v>1035</v>
      </c>
      <c r="E8" s="628" t="s">
        <v>274</v>
      </c>
      <c r="F8" s="24" t="s">
        <v>1025</v>
      </c>
      <c r="G8" s="319" t="s">
        <v>1347</v>
      </c>
      <c r="H8" s="24">
        <v>1</v>
      </c>
      <c r="I8" s="302" t="s">
        <v>45</v>
      </c>
      <c r="J8" s="320"/>
      <c r="K8" s="24" t="s">
        <v>45</v>
      </c>
      <c r="L8" s="24"/>
      <c r="M8" s="320" t="s">
        <v>45</v>
      </c>
      <c r="N8" s="320"/>
      <c r="O8" s="24"/>
      <c r="P8" s="24"/>
      <c r="Q8" s="320" t="s">
        <v>45</v>
      </c>
      <c r="R8" s="320"/>
      <c r="S8" s="24"/>
      <c r="T8" s="32"/>
      <c r="U8" s="24" t="s">
        <v>52</v>
      </c>
      <c r="V8" s="24">
        <v>10</v>
      </c>
      <c r="W8" s="24" t="s">
        <v>52</v>
      </c>
      <c r="X8" s="32">
        <v>10</v>
      </c>
    </row>
    <row r="9" spans="1:24" x14ac:dyDescent="0.2">
      <c r="A9" s="1118"/>
      <c r="B9" s="1088"/>
      <c r="C9" s="629"/>
      <c r="D9" s="629"/>
      <c r="E9" s="629"/>
      <c r="F9" s="24" t="s">
        <v>505</v>
      </c>
      <c r="G9" s="319" t="s">
        <v>246</v>
      </c>
      <c r="H9" s="24">
        <v>1</v>
      </c>
      <c r="I9" s="302"/>
      <c r="J9" s="320" t="s">
        <v>45</v>
      </c>
      <c r="K9" s="24"/>
      <c r="L9" s="24"/>
      <c r="M9" s="320"/>
      <c r="N9" s="320"/>
      <c r="O9" s="24"/>
      <c r="P9" s="24"/>
      <c r="Q9" s="320"/>
      <c r="R9" s="320"/>
      <c r="S9" s="24"/>
      <c r="T9" s="32"/>
      <c r="U9" s="24" t="s">
        <v>52</v>
      </c>
      <c r="V9" s="24">
        <v>10</v>
      </c>
      <c r="W9" s="24" t="s">
        <v>52</v>
      </c>
      <c r="X9" s="32">
        <v>10</v>
      </c>
    </row>
    <row r="10" spans="1:24" x14ac:dyDescent="0.2">
      <c r="A10" s="1117" t="s">
        <v>1039</v>
      </c>
      <c r="B10" s="1087" t="s">
        <v>1036</v>
      </c>
      <c r="C10" s="628">
        <v>1</v>
      </c>
      <c r="D10" s="628" t="s">
        <v>1040</v>
      </c>
      <c r="E10" s="628" t="s">
        <v>92</v>
      </c>
      <c r="F10" s="24" t="s">
        <v>1028</v>
      </c>
      <c r="G10" s="319" t="s">
        <v>1348</v>
      </c>
      <c r="H10" s="24">
        <v>1</v>
      </c>
      <c r="I10" s="302" t="s">
        <v>45</v>
      </c>
      <c r="J10" s="320" t="s">
        <v>45</v>
      </c>
      <c r="K10" s="24" t="s">
        <v>45</v>
      </c>
      <c r="L10" s="24" t="s">
        <v>45</v>
      </c>
      <c r="M10" s="320" t="s">
        <v>45</v>
      </c>
      <c r="N10" s="320" t="s">
        <v>45</v>
      </c>
      <c r="O10" s="24" t="s">
        <v>45</v>
      </c>
      <c r="P10" s="24" t="s">
        <v>45</v>
      </c>
      <c r="Q10" s="320" t="s">
        <v>45</v>
      </c>
      <c r="R10" s="320" t="s">
        <v>45</v>
      </c>
      <c r="S10" s="24" t="s">
        <v>45</v>
      </c>
      <c r="T10" s="32" t="s">
        <v>45</v>
      </c>
      <c r="U10" s="24">
        <v>6</v>
      </c>
      <c r="V10" s="24">
        <v>6</v>
      </c>
      <c r="W10" s="24">
        <v>5</v>
      </c>
      <c r="X10" s="32">
        <v>1</v>
      </c>
    </row>
    <row r="11" spans="1:24" x14ac:dyDescent="0.2">
      <c r="A11" s="1118"/>
      <c r="B11" s="1088"/>
      <c r="C11" s="629"/>
      <c r="D11" s="629"/>
      <c r="E11" s="629"/>
      <c r="F11" s="24" t="s">
        <v>1037</v>
      </c>
      <c r="G11" s="319" t="s">
        <v>1348</v>
      </c>
      <c r="H11" s="24">
        <v>1</v>
      </c>
      <c r="I11" s="302" t="s">
        <v>45</v>
      </c>
      <c r="J11" s="320" t="s">
        <v>45</v>
      </c>
      <c r="K11" s="24" t="s">
        <v>45</v>
      </c>
      <c r="L11" s="24" t="s">
        <v>45</v>
      </c>
      <c r="M11" s="320" t="s">
        <v>45</v>
      </c>
      <c r="N11" s="320" t="s">
        <v>45</v>
      </c>
      <c r="O11" s="24" t="s">
        <v>45</v>
      </c>
      <c r="P11" s="24" t="s">
        <v>45</v>
      </c>
      <c r="Q11" s="320" t="s">
        <v>45</v>
      </c>
      <c r="R11" s="320" t="s">
        <v>45</v>
      </c>
      <c r="S11" s="24" t="s">
        <v>45</v>
      </c>
      <c r="T11" s="32" t="s">
        <v>45</v>
      </c>
      <c r="U11" s="24">
        <v>6</v>
      </c>
      <c r="V11" s="24">
        <v>6</v>
      </c>
      <c r="W11" s="24">
        <v>5</v>
      </c>
      <c r="X11" s="32">
        <v>1</v>
      </c>
    </row>
    <row r="12" spans="1:24" x14ac:dyDescent="0.2">
      <c r="A12" s="1117" t="s">
        <v>1041</v>
      </c>
      <c r="B12" s="1087" t="s">
        <v>1042</v>
      </c>
      <c r="C12" s="628">
        <v>1</v>
      </c>
      <c r="D12" s="628" t="s">
        <v>1043</v>
      </c>
      <c r="E12" s="628" t="s">
        <v>203</v>
      </c>
      <c r="F12" s="24" t="s">
        <v>1044</v>
      </c>
      <c r="G12" s="319" t="s">
        <v>1349</v>
      </c>
      <c r="H12" s="24">
        <v>1</v>
      </c>
      <c r="I12" s="302" t="s">
        <v>45</v>
      </c>
      <c r="J12" s="320" t="s">
        <v>45</v>
      </c>
      <c r="K12" s="24" t="s">
        <v>45</v>
      </c>
      <c r="L12" s="24" t="s">
        <v>45</v>
      </c>
      <c r="M12" s="320" t="s">
        <v>45</v>
      </c>
      <c r="N12" s="320" t="s">
        <v>45</v>
      </c>
      <c r="O12" s="24" t="s">
        <v>45</v>
      </c>
      <c r="P12" s="24" t="s">
        <v>45</v>
      </c>
      <c r="Q12" s="320" t="s">
        <v>45</v>
      </c>
      <c r="R12" s="320" t="s">
        <v>45</v>
      </c>
      <c r="S12" s="24" t="s">
        <v>45</v>
      </c>
      <c r="T12" s="32" t="s">
        <v>45</v>
      </c>
      <c r="U12" s="24">
        <v>6</v>
      </c>
      <c r="V12" s="24">
        <v>6</v>
      </c>
      <c r="W12" s="24">
        <v>2</v>
      </c>
      <c r="X12" s="32">
        <v>1</v>
      </c>
    </row>
    <row r="13" spans="1:24" x14ac:dyDescent="0.2">
      <c r="A13" s="1118"/>
      <c r="B13" s="1088"/>
      <c r="C13" s="629"/>
      <c r="D13" s="629"/>
      <c r="E13" s="629"/>
      <c r="F13" s="24" t="s">
        <v>1037</v>
      </c>
      <c r="G13" s="319" t="s">
        <v>1349</v>
      </c>
      <c r="H13" s="24">
        <v>1</v>
      </c>
      <c r="I13" s="302" t="s">
        <v>45</v>
      </c>
      <c r="J13" s="320" t="s">
        <v>45</v>
      </c>
      <c r="K13" s="24" t="s">
        <v>45</v>
      </c>
      <c r="L13" s="24" t="s">
        <v>45</v>
      </c>
      <c r="M13" s="320" t="s">
        <v>45</v>
      </c>
      <c r="N13" s="320" t="s">
        <v>45</v>
      </c>
      <c r="O13" s="24" t="s">
        <v>45</v>
      </c>
      <c r="P13" s="24" t="s">
        <v>45</v>
      </c>
      <c r="Q13" s="320" t="s">
        <v>45</v>
      </c>
      <c r="R13" s="320" t="s">
        <v>45</v>
      </c>
      <c r="S13" s="24" t="s">
        <v>45</v>
      </c>
      <c r="T13" s="32" t="s">
        <v>45</v>
      </c>
      <c r="U13" s="24">
        <v>6</v>
      </c>
      <c r="V13" s="24">
        <v>6</v>
      </c>
      <c r="W13" s="24">
        <v>2</v>
      </c>
      <c r="X13" s="32">
        <v>1</v>
      </c>
    </row>
    <row r="14" spans="1:24" x14ac:dyDescent="0.2">
      <c r="A14" s="1120" t="s">
        <v>1046</v>
      </c>
      <c r="B14" s="1087" t="s">
        <v>1045</v>
      </c>
      <c r="C14" s="628">
        <v>1</v>
      </c>
      <c r="D14" s="577" t="s">
        <v>1047</v>
      </c>
      <c r="E14" s="577" t="s">
        <v>92</v>
      </c>
      <c r="F14" s="24" t="s">
        <v>1028</v>
      </c>
      <c r="G14" s="319" t="s">
        <v>61</v>
      </c>
      <c r="H14" s="24">
        <v>2</v>
      </c>
      <c r="I14" s="302" t="s">
        <v>45</v>
      </c>
      <c r="J14" s="320" t="s">
        <v>45</v>
      </c>
      <c r="K14" s="24" t="s">
        <v>45</v>
      </c>
      <c r="L14" s="24" t="s">
        <v>45</v>
      </c>
      <c r="M14" s="320" t="s">
        <v>45</v>
      </c>
      <c r="N14" s="320" t="s">
        <v>45</v>
      </c>
      <c r="O14" s="24" t="s">
        <v>45</v>
      </c>
      <c r="P14" s="24" t="s">
        <v>45</v>
      </c>
      <c r="Q14" s="320" t="s">
        <v>45</v>
      </c>
      <c r="R14" s="320" t="s">
        <v>45</v>
      </c>
      <c r="S14" s="24" t="s">
        <v>45</v>
      </c>
      <c r="T14" s="32" t="s">
        <v>45</v>
      </c>
      <c r="U14" s="24">
        <v>6</v>
      </c>
      <c r="V14" s="24">
        <v>6</v>
      </c>
      <c r="W14" s="24">
        <v>2</v>
      </c>
      <c r="X14" s="32">
        <v>1</v>
      </c>
    </row>
    <row r="15" spans="1:24" x14ac:dyDescent="0.2">
      <c r="A15" s="1120"/>
      <c r="B15" s="1088"/>
      <c r="C15" s="629"/>
      <c r="D15" s="577"/>
      <c r="E15" s="577"/>
      <c r="F15" s="24" t="s">
        <v>1037</v>
      </c>
      <c r="G15" s="319" t="s">
        <v>61</v>
      </c>
      <c r="H15" s="24">
        <v>1</v>
      </c>
      <c r="I15" s="302" t="s">
        <v>45</v>
      </c>
      <c r="J15" s="320" t="s">
        <v>45</v>
      </c>
      <c r="K15" s="24" t="s">
        <v>45</v>
      </c>
      <c r="L15" s="24" t="s">
        <v>45</v>
      </c>
      <c r="M15" s="320" t="s">
        <v>45</v>
      </c>
      <c r="N15" s="320" t="s">
        <v>45</v>
      </c>
      <c r="O15" s="24" t="s">
        <v>45</v>
      </c>
      <c r="P15" s="24" t="s">
        <v>45</v>
      </c>
      <c r="Q15" s="320" t="s">
        <v>45</v>
      </c>
      <c r="R15" s="320" t="s">
        <v>45</v>
      </c>
      <c r="S15" s="24" t="s">
        <v>45</v>
      </c>
      <c r="T15" s="32" t="s">
        <v>45</v>
      </c>
      <c r="U15" s="24">
        <v>6</v>
      </c>
      <c r="V15" s="24">
        <v>6</v>
      </c>
      <c r="W15" s="24">
        <v>2</v>
      </c>
      <c r="X15" s="32">
        <v>1</v>
      </c>
    </row>
    <row r="16" spans="1:24" x14ac:dyDescent="0.2">
      <c r="A16" s="1117" t="s">
        <v>1048</v>
      </c>
      <c r="B16" s="1087" t="s">
        <v>1045</v>
      </c>
      <c r="C16" s="628">
        <v>1</v>
      </c>
      <c r="D16" s="628" t="s">
        <v>1049</v>
      </c>
      <c r="E16" s="628" t="s">
        <v>92</v>
      </c>
      <c r="F16" s="24" t="s">
        <v>1028</v>
      </c>
      <c r="G16" s="319" t="s">
        <v>61</v>
      </c>
      <c r="H16" s="24">
        <v>2</v>
      </c>
      <c r="I16" s="302" t="s">
        <v>45</v>
      </c>
      <c r="J16" s="320" t="s">
        <v>45</v>
      </c>
      <c r="K16" s="24" t="s">
        <v>45</v>
      </c>
      <c r="L16" s="24" t="s">
        <v>45</v>
      </c>
      <c r="M16" s="320" t="s">
        <v>45</v>
      </c>
      <c r="N16" s="320" t="s">
        <v>45</v>
      </c>
      <c r="O16" s="24" t="s">
        <v>45</v>
      </c>
      <c r="P16" s="24" t="s">
        <v>45</v>
      </c>
      <c r="Q16" s="320" t="s">
        <v>45</v>
      </c>
      <c r="R16" s="320" t="s">
        <v>45</v>
      </c>
      <c r="S16" s="24" t="s">
        <v>45</v>
      </c>
      <c r="T16" s="32" t="s">
        <v>45</v>
      </c>
      <c r="U16" s="24">
        <v>6</v>
      </c>
      <c r="V16" s="24">
        <v>6</v>
      </c>
      <c r="W16" s="24">
        <v>2</v>
      </c>
      <c r="X16" s="32">
        <v>1</v>
      </c>
    </row>
    <row r="17" spans="1:24" x14ac:dyDescent="0.2">
      <c r="A17" s="1118"/>
      <c r="B17" s="1088"/>
      <c r="C17" s="629"/>
      <c r="D17" s="629"/>
      <c r="E17" s="629"/>
      <c r="F17" s="24" t="s">
        <v>1037</v>
      </c>
      <c r="G17" s="319" t="s">
        <v>61</v>
      </c>
      <c r="H17" s="24">
        <v>1</v>
      </c>
      <c r="I17" s="302" t="s">
        <v>45</v>
      </c>
      <c r="J17" s="320" t="s">
        <v>45</v>
      </c>
      <c r="K17" s="24" t="s">
        <v>45</v>
      </c>
      <c r="L17" s="24" t="s">
        <v>45</v>
      </c>
      <c r="M17" s="320" t="s">
        <v>45</v>
      </c>
      <c r="N17" s="320" t="s">
        <v>45</v>
      </c>
      <c r="O17" s="24" t="s">
        <v>45</v>
      </c>
      <c r="P17" s="24" t="s">
        <v>45</v>
      </c>
      <c r="Q17" s="320" t="s">
        <v>45</v>
      </c>
      <c r="R17" s="320" t="s">
        <v>45</v>
      </c>
      <c r="S17" s="24" t="s">
        <v>45</v>
      </c>
      <c r="T17" s="32" t="s">
        <v>45</v>
      </c>
      <c r="U17" s="24">
        <v>6</v>
      </c>
      <c r="V17" s="24">
        <v>6</v>
      </c>
      <c r="W17" s="24">
        <v>2</v>
      </c>
      <c r="X17" s="32">
        <v>1</v>
      </c>
    </row>
    <row r="18" spans="1:24" x14ac:dyDescent="0.2">
      <c r="A18" s="711" t="s">
        <v>1332</v>
      </c>
      <c r="B18" s="1085" t="s">
        <v>972</v>
      </c>
      <c r="C18" s="628">
        <v>5</v>
      </c>
      <c r="D18" s="628" t="s">
        <v>1333</v>
      </c>
      <c r="E18" s="628" t="s">
        <v>109</v>
      </c>
      <c r="F18" s="24" t="s">
        <v>968</v>
      </c>
      <c r="G18" s="319" t="s">
        <v>969</v>
      </c>
      <c r="H18" s="24">
        <v>2</v>
      </c>
      <c r="I18" s="302"/>
      <c r="J18" s="320"/>
      <c r="K18" s="24" t="s">
        <v>45</v>
      </c>
      <c r="L18" s="24"/>
      <c r="M18" s="320"/>
      <c r="N18" s="320"/>
      <c r="O18" s="24"/>
      <c r="P18" s="24"/>
      <c r="Q18" s="320"/>
      <c r="R18" s="320"/>
      <c r="S18" s="24"/>
      <c r="T18" s="32"/>
      <c r="U18" s="24">
        <v>6</v>
      </c>
      <c r="V18" s="24">
        <v>6</v>
      </c>
      <c r="W18" s="24">
        <v>1</v>
      </c>
      <c r="X18" s="32">
        <v>1</v>
      </c>
    </row>
    <row r="19" spans="1:24" x14ac:dyDescent="0.2">
      <c r="A19" s="1119"/>
      <c r="B19" s="1069"/>
      <c r="C19" s="629"/>
      <c r="D19" s="629"/>
      <c r="E19" s="629"/>
      <c r="F19" s="24" t="s">
        <v>1026</v>
      </c>
      <c r="G19" s="319" t="s">
        <v>1256</v>
      </c>
      <c r="H19" s="24">
        <v>1</v>
      </c>
      <c r="I19" s="302" t="s">
        <v>45</v>
      </c>
      <c r="J19" s="320" t="s">
        <v>45</v>
      </c>
      <c r="K19" s="24"/>
      <c r="L19" s="24"/>
      <c r="M19" s="320" t="s">
        <v>45</v>
      </c>
      <c r="N19" s="320" t="s">
        <v>45</v>
      </c>
      <c r="O19" s="24"/>
      <c r="P19" s="24"/>
      <c r="Q19" s="320" t="s">
        <v>45</v>
      </c>
      <c r="R19" s="320" t="s">
        <v>45</v>
      </c>
      <c r="S19" s="24" t="s">
        <v>45</v>
      </c>
      <c r="T19" s="32" t="s">
        <v>45</v>
      </c>
      <c r="U19" s="24">
        <v>6</v>
      </c>
      <c r="V19" s="24">
        <v>6</v>
      </c>
      <c r="W19" s="24">
        <v>1</v>
      </c>
      <c r="X19" s="32">
        <v>1</v>
      </c>
    </row>
    <row r="20" spans="1:24" x14ac:dyDescent="0.2">
      <c r="A20" s="1117" t="s">
        <v>1050</v>
      </c>
      <c r="B20" s="1087" t="s">
        <v>1027</v>
      </c>
      <c r="C20" s="628">
        <v>1</v>
      </c>
      <c r="D20" s="628" t="s">
        <v>1334</v>
      </c>
      <c r="E20" s="628" t="s">
        <v>56</v>
      </c>
      <c r="F20" s="628" t="s">
        <v>1028</v>
      </c>
      <c r="G20" s="1108" t="s">
        <v>1224</v>
      </c>
      <c r="H20" s="24">
        <v>1</v>
      </c>
      <c r="I20" s="302"/>
      <c r="J20" s="320"/>
      <c r="K20" s="24"/>
      <c r="L20" s="24"/>
      <c r="M20" s="320"/>
      <c r="N20" s="320"/>
      <c r="O20" s="24"/>
      <c r="P20" s="24"/>
      <c r="Q20" s="320"/>
      <c r="R20" s="320"/>
      <c r="S20" s="24" t="s">
        <v>45</v>
      </c>
      <c r="T20" s="32" t="s">
        <v>45</v>
      </c>
      <c r="U20" s="24">
        <v>6</v>
      </c>
      <c r="V20" s="24">
        <v>6</v>
      </c>
      <c r="W20" s="24">
        <v>2</v>
      </c>
      <c r="X20" s="32">
        <v>1</v>
      </c>
    </row>
    <row r="21" spans="1:24" x14ac:dyDescent="0.2">
      <c r="A21" s="1121"/>
      <c r="B21" s="1094"/>
      <c r="C21" s="630"/>
      <c r="D21" s="630"/>
      <c r="E21" s="630"/>
      <c r="F21" s="629"/>
      <c r="G21" s="1109"/>
      <c r="H21" s="24">
        <v>2</v>
      </c>
      <c r="I21" s="302" t="s">
        <v>45</v>
      </c>
      <c r="J21" s="320" t="s">
        <v>45</v>
      </c>
      <c r="K21" s="24" t="s">
        <v>45</v>
      </c>
      <c r="L21" s="24" t="s">
        <v>45</v>
      </c>
      <c r="M21" s="320" t="s">
        <v>45</v>
      </c>
      <c r="N21" s="320" t="s">
        <v>45</v>
      </c>
      <c r="O21" s="24" t="s">
        <v>45</v>
      </c>
      <c r="P21" s="24" t="s">
        <v>45</v>
      </c>
      <c r="Q21" s="320" t="s">
        <v>45</v>
      </c>
      <c r="R21" s="320" t="s">
        <v>45</v>
      </c>
      <c r="S21" s="24"/>
      <c r="T21" s="32"/>
      <c r="U21" s="24">
        <v>6</v>
      </c>
      <c r="V21" s="24">
        <v>6</v>
      </c>
      <c r="W21" s="24">
        <v>2</v>
      </c>
      <c r="X21" s="32">
        <v>1</v>
      </c>
    </row>
    <row r="22" spans="1:24" x14ac:dyDescent="0.2">
      <c r="A22" s="1118"/>
      <c r="B22" s="1088"/>
      <c r="C22" s="629"/>
      <c r="D22" s="629"/>
      <c r="E22" s="629"/>
      <c r="F22" s="24" t="s">
        <v>1029</v>
      </c>
      <c r="G22" s="319" t="s">
        <v>1224</v>
      </c>
      <c r="H22" s="24">
        <v>1</v>
      </c>
      <c r="I22" s="302"/>
      <c r="J22" s="320"/>
      <c r="K22" s="24" t="s">
        <v>45</v>
      </c>
      <c r="L22" s="24" t="s">
        <v>45</v>
      </c>
      <c r="M22" s="320" t="s">
        <v>45</v>
      </c>
      <c r="N22" s="320" t="s">
        <v>45</v>
      </c>
      <c r="O22" s="24" t="s">
        <v>45</v>
      </c>
      <c r="P22" s="24" t="s">
        <v>45</v>
      </c>
      <c r="Q22" s="320" t="s">
        <v>45</v>
      </c>
      <c r="R22" s="320" t="s">
        <v>45</v>
      </c>
      <c r="S22" s="24" t="s">
        <v>45</v>
      </c>
      <c r="T22" s="32" t="s">
        <v>45</v>
      </c>
      <c r="U22" s="24">
        <v>6</v>
      </c>
      <c r="V22" s="24">
        <v>6</v>
      </c>
      <c r="W22" s="24">
        <v>2</v>
      </c>
      <c r="X22" s="32">
        <v>1</v>
      </c>
    </row>
    <row r="23" spans="1:24" x14ac:dyDescent="0.2">
      <c r="A23" s="1122" t="s">
        <v>1340</v>
      </c>
      <c r="B23" s="1124" t="s">
        <v>1051</v>
      </c>
      <c r="C23" s="772">
        <v>1</v>
      </c>
      <c r="D23" s="772" t="s">
        <v>1052</v>
      </c>
      <c r="E23" s="772" t="s">
        <v>92</v>
      </c>
      <c r="F23" s="269" t="s">
        <v>1028</v>
      </c>
      <c r="G23" s="323" t="s">
        <v>72</v>
      </c>
      <c r="H23" s="269">
        <v>2</v>
      </c>
      <c r="I23" s="324" t="s">
        <v>45</v>
      </c>
      <c r="J23" s="325" t="s">
        <v>45</v>
      </c>
      <c r="K23" s="269" t="s">
        <v>45</v>
      </c>
      <c r="L23" s="269" t="s">
        <v>45</v>
      </c>
      <c r="M23" s="325" t="s">
        <v>45</v>
      </c>
      <c r="N23" s="325" t="s">
        <v>45</v>
      </c>
      <c r="O23" s="269" t="s">
        <v>45</v>
      </c>
      <c r="P23" s="269" t="s">
        <v>45</v>
      </c>
      <c r="Q23" s="325" t="s">
        <v>45</v>
      </c>
      <c r="R23" s="325" t="s">
        <v>45</v>
      </c>
      <c r="S23" s="269" t="s">
        <v>45</v>
      </c>
      <c r="T23" s="326" t="s">
        <v>45</v>
      </c>
      <c r="U23" s="24">
        <v>6</v>
      </c>
      <c r="V23" s="24">
        <v>6</v>
      </c>
      <c r="W23" s="24">
        <v>2</v>
      </c>
      <c r="X23" s="32">
        <v>1</v>
      </c>
    </row>
    <row r="24" spans="1:24" x14ac:dyDescent="0.2">
      <c r="A24" s="1123"/>
      <c r="B24" s="1125"/>
      <c r="C24" s="773"/>
      <c r="D24" s="773"/>
      <c r="E24" s="773"/>
      <c r="F24" s="269" t="s">
        <v>1029</v>
      </c>
      <c r="G24" s="323" t="s">
        <v>72</v>
      </c>
      <c r="H24" s="269">
        <v>1</v>
      </c>
      <c r="I24" s="324"/>
      <c r="J24" s="325"/>
      <c r="K24" s="269" t="s">
        <v>45</v>
      </c>
      <c r="L24" s="269" t="s">
        <v>45</v>
      </c>
      <c r="M24" s="325" t="s">
        <v>45</v>
      </c>
      <c r="N24" s="325" t="s">
        <v>45</v>
      </c>
      <c r="O24" s="269" t="s">
        <v>45</v>
      </c>
      <c r="P24" s="269" t="s">
        <v>45</v>
      </c>
      <c r="Q24" s="325" t="s">
        <v>45</v>
      </c>
      <c r="R24" s="325" t="s">
        <v>45</v>
      </c>
      <c r="S24" s="269" t="s">
        <v>45</v>
      </c>
      <c r="T24" s="326" t="s">
        <v>45</v>
      </c>
      <c r="U24" s="24">
        <v>6</v>
      </c>
      <c r="V24" s="24">
        <v>6</v>
      </c>
      <c r="W24" s="24">
        <v>2</v>
      </c>
      <c r="X24" s="32">
        <v>1</v>
      </c>
    </row>
    <row r="25" spans="1:24" x14ac:dyDescent="0.2">
      <c r="A25" s="1117" t="s">
        <v>973</v>
      </c>
      <c r="B25" s="1087" t="s">
        <v>970</v>
      </c>
      <c r="C25" s="628">
        <v>1</v>
      </c>
      <c r="D25" s="628" t="s">
        <v>974</v>
      </c>
      <c r="E25" s="628" t="s">
        <v>203</v>
      </c>
      <c r="F25" s="24" t="s">
        <v>971</v>
      </c>
      <c r="G25" s="319" t="s">
        <v>246</v>
      </c>
      <c r="H25" s="24">
        <v>1</v>
      </c>
      <c r="I25" s="302"/>
      <c r="J25" s="320"/>
      <c r="K25" s="24" t="s">
        <v>45</v>
      </c>
      <c r="L25" s="24" t="s">
        <v>45</v>
      </c>
      <c r="M25" s="320" t="s">
        <v>45</v>
      </c>
      <c r="N25" s="320" t="s">
        <v>45</v>
      </c>
      <c r="O25" s="24" t="s">
        <v>45</v>
      </c>
      <c r="P25" s="24" t="s">
        <v>45</v>
      </c>
      <c r="Q25" s="320"/>
      <c r="R25" s="320"/>
      <c r="S25" s="24"/>
      <c r="T25" s="32"/>
      <c r="U25" s="24">
        <v>6</v>
      </c>
      <c r="V25" s="24">
        <v>6</v>
      </c>
      <c r="W25" s="24">
        <v>2</v>
      </c>
      <c r="X25" s="32">
        <v>1</v>
      </c>
    </row>
    <row r="26" spans="1:24" x14ac:dyDescent="0.2">
      <c r="A26" s="1118"/>
      <c r="B26" s="1088"/>
      <c r="C26" s="629"/>
      <c r="D26" s="629"/>
      <c r="E26" s="629"/>
      <c r="F26" s="319" t="s">
        <v>52</v>
      </c>
      <c r="G26" s="319" t="s">
        <v>61</v>
      </c>
      <c r="H26" s="24">
        <v>2</v>
      </c>
      <c r="I26" s="302" t="s">
        <v>45</v>
      </c>
      <c r="J26" s="320"/>
      <c r="K26" s="24" t="s">
        <v>45</v>
      </c>
      <c r="L26" s="24"/>
      <c r="M26" s="320" t="s">
        <v>45</v>
      </c>
      <c r="N26" s="320"/>
      <c r="O26" s="24" t="s">
        <v>45</v>
      </c>
      <c r="P26" s="24"/>
      <c r="Q26" s="320" t="s">
        <v>45</v>
      </c>
      <c r="R26" s="320"/>
      <c r="S26" s="24" t="s">
        <v>45</v>
      </c>
      <c r="T26" s="32"/>
      <c r="U26" s="24">
        <v>6</v>
      </c>
      <c r="V26" s="24">
        <v>6</v>
      </c>
      <c r="W26" s="24">
        <v>2</v>
      </c>
      <c r="X26" s="32">
        <v>1</v>
      </c>
    </row>
    <row r="27" spans="1:24" x14ac:dyDescent="0.2">
      <c r="A27" s="1117" t="s">
        <v>1053</v>
      </c>
      <c r="B27" s="1087" t="s">
        <v>1045</v>
      </c>
      <c r="C27" s="628">
        <v>1</v>
      </c>
      <c r="D27" s="628" t="s">
        <v>1054</v>
      </c>
      <c r="E27" s="628" t="s">
        <v>92</v>
      </c>
      <c r="F27" s="24" t="s">
        <v>1028</v>
      </c>
      <c r="G27" s="319" t="s">
        <v>61</v>
      </c>
      <c r="H27" s="24">
        <v>2</v>
      </c>
      <c r="I27" s="302" t="s">
        <v>45</v>
      </c>
      <c r="J27" s="320" t="s">
        <v>45</v>
      </c>
      <c r="K27" s="24" t="s">
        <v>45</v>
      </c>
      <c r="L27" s="24" t="s">
        <v>45</v>
      </c>
      <c r="M27" s="320" t="s">
        <v>45</v>
      </c>
      <c r="N27" s="320" t="s">
        <v>45</v>
      </c>
      <c r="O27" s="24" t="s">
        <v>45</v>
      </c>
      <c r="P27" s="24" t="s">
        <v>45</v>
      </c>
      <c r="Q27" s="320" t="s">
        <v>45</v>
      </c>
      <c r="R27" s="325" t="s">
        <v>45</v>
      </c>
      <c r="S27" s="24" t="s">
        <v>45</v>
      </c>
      <c r="T27" s="32" t="s">
        <v>45</v>
      </c>
      <c r="U27" s="24">
        <v>6</v>
      </c>
      <c r="V27" s="24">
        <v>6</v>
      </c>
      <c r="W27" s="24">
        <v>2</v>
      </c>
      <c r="X27" s="32">
        <v>1</v>
      </c>
    </row>
    <row r="28" spans="1:24" x14ac:dyDescent="0.2">
      <c r="A28" s="1118"/>
      <c r="B28" s="1088"/>
      <c r="C28" s="629"/>
      <c r="D28" s="629"/>
      <c r="E28" s="629"/>
      <c r="F28" s="24" t="s">
        <v>1037</v>
      </c>
      <c r="G28" s="319" t="s">
        <v>61</v>
      </c>
      <c r="H28" s="24">
        <v>1</v>
      </c>
      <c r="I28" s="302" t="s">
        <v>45</v>
      </c>
      <c r="J28" s="320" t="s">
        <v>45</v>
      </c>
      <c r="K28" s="24" t="s">
        <v>45</v>
      </c>
      <c r="L28" s="24" t="s">
        <v>45</v>
      </c>
      <c r="M28" s="320" t="s">
        <v>45</v>
      </c>
      <c r="N28" s="320" t="s">
        <v>45</v>
      </c>
      <c r="O28" s="24" t="s">
        <v>45</v>
      </c>
      <c r="P28" s="24" t="s">
        <v>45</v>
      </c>
      <c r="Q28" s="320" t="s">
        <v>45</v>
      </c>
      <c r="R28" s="325" t="s">
        <v>45</v>
      </c>
      <c r="S28" s="24" t="s">
        <v>45</v>
      </c>
      <c r="T28" s="32" t="s">
        <v>45</v>
      </c>
      <c r="U28" s="24">
        <v>6</v>
      </c>
      <c r="V28" s="24">
        <v>6</v>
      </c>
      <c r="W28" s="24">
        <v>2</v>
      </c>
      <c r="X28" s="32">
        <v>1</v>
      </c>
    </row>
    <row r="29" spans="1:24" x14ac:dyDescent="0.2">
      <c r="A29" s="1122" t="s">
        <v>1341</v>
      </c>
      <c r="B29" s="1126" t="s">
        <v>1055</v>
      </c>
      <c r="C29" s="772">
        <v>1</v>
      </c>
      <c r="D29" s="772" t="s">
        <v>1056</v>
      </c>
      <c r="E29" s="772" t="s">
        <v>56</v>
      </c>
      <c r="F29" s="269" t="s">
        <v>1028</v>
      </c>
      <c r="G29" s="323" t="s">
        <v>254</v>
      </c>
      <c r="H29" s="269">
        <v>2</v>
      </c>
      <c r="I29" s="324" t="s">
        <v>45</v>
      </c>
      <c r="J29" s="325" t="s">
        <v>45</v>
      </c>
      <c r="K29" s="269" t="s">
        <v>45</v>
      </c>
      <c r="L29" s="269" t="s">
        <v>45</v>
      </c>
      <c r="M29" s="325" t="s">
        <v>45</v>
      </c>
      <c r="N29" s="325" t="s">
        <v>45</v>
      </c>
      <c r="O29" s="269" t="s">
        <v>45</v>
      </c>
      <c r="P29" s="269" t="s">
        <v>45</v>
      </c>
      <c r="Q29" s="325" t="s">
        <v>45</v>
      </c>
      <c r="R29" s="325" t="s">
        <v>45</v>
      </c>
      <c r="S29" s="269" t="s">
        <v>45</v>
      </c>
      <c r="T29" s="326" t="s">
        <v>45</v>
      </c>
      <c r="U29" s="269">
        <v>6</v>
      </c>
      <c r="V29" s="269">
        <v>6</v>
      </c>
      <c r="W29" s="269">
        <v>5</v>
      </c>
      <c r="X29" s="326">
        <v>1</v>
      </c>
    </row>
    <row r="30" spans="1:24" x14ac:dyDescent="0.2">
      <c r="A30" s="1123"/>
      <c r="B30" s="1127"/>
      <c r="C30" s="773"/>
      <c r="D30" s="773"/>
      <c r="E30" s="773"/>
      <c r="F30" s="269" t="s">
        <v>1029</v>
      </c>
      <c r="G30" s="323" t="s">
        <v>254</v>
      </c>
      <c r="H30" s="269">
        <v>2</v>
      </c>
      <c r="I30" s="324"/>
      <c r="J30" s="325"/>
      <c r="K30" s="269" t="s">
        <v>45</v>
      </c>
      <c r="L30" s="269" t="s">
        <v>45</v>
      </c>
      <c r="M30" s="325" t="s">
        <v>45</v>
      </c>
      <c r="N30" s="325" t="s">
        <v>45</v>
      </c>
      <c r="O30" s="269" t="s">
        <v>45</v>
      </c>
      <c r="P30" s="269" t="s">
        <v>45</v>
      </c>
      <c r="Q30" s="325" t="s">
        <v>45</v>
      </c>
      <c r="R30" s="325" t="s">
        <v>45</v>
      </c>
      <c r="S30" s="269" t="s">
        <v>45</v>
      </c>
      <c r="T30" s="326" t="s">
        <v>45</v>
      </c>
      <c r="U30" s="269">
        <v>6</v>
      </c>
      <c r="V30" s="269">
        <v>6</v>
      </c>
      <c r="W30" s="269">
        <v>5</v>
      </c>
      <c r="X30" s="326">
        <v>1</v>
      </c>
    </row>
    <row r="31" spans="1:24" x14ac:dyDescent="0.2">
      <c r="A31" s="135" t="s">
        <v>1057</v>
      </c>
      <c r="B31" s="138" t="s">
        <v>1342</v>
      </c>
      <c r="C31" s="24">
        <v>2</v>
      </c>
      <c r="D31" s="24" t="s">
        <v>1058</v>
      </c>
      <c r="E31" s="24" t="s">
        <v>109</v>
      </c>
      <c r="F31" s="24" t="s">
        <v>52</v>
      </c>
      <c r="G31" s="319" t="s">
        <v>1249</v>
      </c>
      <c r="H31" s="24">
        <v>2</v>
      </c>
      <c r="I31" s="302" t="s">
        <v>45</v>
      </c>
      <c r="J31" s="320" t="s">
        <v>45</v>
      </c>
      <c r="K31" s="24" t="s">
        <v>45</v>
      </c>
      <c r="L31" s="24" t="s">
        <v>45</v>
      </c>
      <c r="M31" s="320" t="s">
        <v>45</v>
      </c>
      <c r="N31" s="320" t="s">
        <v>45</v>
      </c>
      <c r="O31" s="24" t="s">
        <v>45</v>
      </c>
      <c r="P31" s="24" t="s">
        <v>45</v>
      </c>
      <c r="Q31" s="320" t="s">
        <v>45</v>
      </c>
      <c r="R31" s="320" t="s">
        <v>45</v>
      </c>
      <c r="S31" s="24" t="s">
        <v>45</v>
      </c>
      <c r="T31" s="32" t="s">
        <v>45</v>
      </c>
      <c r="U31" s="24">
        <v>6</v>
      </c>
      <c r="V31" s="24">
        <v>6</v>
      </c>
      <c r="W31" s="24">
        <v>1</v>
      </c>
      <c r="X31" s="32">
        <v>1</v>
      </c>
    </row>
    <row r="32" spans="1:24" x14ac:dyDescent="0.2">
      <c r="A32" s="1117" t="s">
        <v>1059</v>
      </c>
      <c r="B32" s="1087" t="s">
        <v>1045</v>
      </c>
      <c r="C32" s="628">
        <v>1</v>
      </c>
      <c r="D32" s="628" t="s">
        <v>1060</v>
      </c>
      <c r="E32" s="628" t="s">
        <v>92</v>
      </c>
      <c r="F32" s="24" t="s">
        <v>1028</v>
      </c>
      <c r="G32" s="319" t="s">
        <v>61</v>
      </c>
      <c r="H32" s="24">
        <v>2</v>
      </c>
      <c r="I32" s="302" t="s">
        <v>45</v>
      </c>
      <c r="J32" s="320" t="s">
        <v>45</v>
      </c>
      <c r="K32" s="24" t="s">
        <v>45</v>
      </c>
      <c r="L32" s="24" t="s">
        <v>45</v>
      </c>
      <c r="M32" s="320" t="s">
        <v>45</v>
      </c>
      <c r="N32" s="320" t="s">
        <v>45</v>
      </c>
      <c r="O32" s="24" t="s">
        <v>45</v>
      </c>
      <c r="P32" s="24" t="s">
        <v>45</v>
      </c>
      <c r="Q32" s="320" t="s">
        <v>45</v>
      </c>
      <c r="R32" s="320" t="s">
        <v>45</v>
      </c>
      <c r="S32" s="24" t="s">
        <v>45</v>
      </c>
      <c r="T32" s="32" t="s">
        <v>45</v>
      </c>
      <c r="U32" s="24">
        <v>6</v>
      </c>
      <c r="V32" s="24">
        <v>6</v>
      </c>
      <c r="W32" s="24">
        <v>5</v>
      </c>
      <c r="X32" s="32">
        <v>1</v>
      </c>
    </row>
    <row r="33" spans="1:24" x14ac:dyDescent="0.2">
      <c r="A33" s="1118"/>
      <c r="B33" s="1088"/>
      <c r="C33" s="629"/>
      <c r="D33" s="629"/>
      <c r="E33" s="629"/>
      <c r="F33" s="24" t="s">
        <v>1037</v>
      </c>
      <c r="G33" s="319" t="s">
        <v>61</v>
      </c>
      <c r="H33" s="24">
        <v>1</v>
      </c>
      <c r="I33" s="302" t="s">
        <v>45</v>
      </c>
      <c r="J33" s="320" t="s">
        <v>45</v>
      </c>
      <c r="K33" s="24" t="s">
        <v>45</v>
      </c>
      <c r="L33" s="24" t="s">
        <v>45</v>
      </c>
      <c r="M33" s="320" t="s">
        <v>45</v>
      </c>
      <c r="N33" s="320" t="s">
        <v>45</v>
      </c>
      <c r="O33" s="24" t="s">
        <v>45</v>
      </c>
      <c r="P33" s="24" t="s">
        <v>45</v>
      </c>
      <c r="Q33" s="320" t="s">
        <v>45</v>
      </c>
      <c r="R33" s="320" t="s">
        <v>45</v>
      </c>
      <c r="S33" s="24" t="s">
        <v>45</v>
      </c>
      <c r="T33" s="32" t="s">
        <v>45</v>
      </c>
      <c r="U33" s="24">
        <v>6</v>
      </c>
      <c r="V33" s="24">
        <v>6</v>
      </c>
      <c r="W33" s="24">
        <v>5</v>
      </c>
      <c r="X33" s="32">
        <v>1</v>
      </c>
    </row>
    <row r="34" spans="1:24" x14ac:dyDescent="0.2">
      <c r="A34" s="1117" t="s">
        <v>1061</v>
      </c>
      <c r="B34" s="1087" t="s">
        <v>1045</v>
      </c>
      <c r="C34" s="628">
        <v>1</v>
      </c>
      <c r="D34" s="628" t="s">
        <v>1062</v>
      </c>
      <c r="E34" s="628" t="s">
        <v>92</v>
      </c>
      <c r="F34" s="24" t="s">
        <v>1028</v>
      </c>
      <c r="G34" s="319" t="s">
        <v>61</v>
      </c>
      <c r="H34" s="24">
        <v>2</v>
      </c>
      <c r="I34" s="302" t="s">
        <v>45</v>
      </c>
      <c r="J34" s="320" t="s">
        <v>45</v>
      </c>
      <c r="K34" s="24" t="s">
        <v>45</v>
      </c>
      <c r="L34" s="24" t="s">
        <v>45</v>
      </c>
      <c r="M34" s="320"/>
      <c r="N34" s="320"/>
      <c r="O34" s="24"/>
      <c r="P34" s="24"/>
      <c r="Q34" s="320"/>
      <c r="R34" s="320"/>
      <c r="S34" s="24" t="s">
        <v>45</v>
      </c>
      <c r="T34" s="32" t="s">
        <v>45</v>
      </c>
      <c r="U34" s="24">
        <v>6</v>
      </c>
      <c r="V34" s="24">
        <v>6</v>
      </c>
      <c r="W34" s="24">
        <v>2</v>
      </c>
      <c r="X34" s="32">
        <v>1</v>
      </c>
    </row>
    <row r="35" spans="1:24" x14ac:dyDescent="0.2">
      <c r="A35" s="1118"/>
      <c r="B35" s="1088"/>
      <c r="C35" s="629"/>
      <c r="D35" s="629"/>
      <c r="E35" s="629"/>
      <c r="F35" s="24" t="s">
        <v>1037</v>
      </c>
      <c r="G35" s="319" t="s">
        <v>61</v>
      </c>
      <c r="H35" s="24">
        <v>1</v>
      </c>
      <c r="I35" s="302" t="s">
        <v>45</v>
      </c>
      <c r="J35" s="320" t="s">
        <v>45</v>
      </c>
      <c r="K35" s="24" t="s">
        <v>45</v>
      </c>
      <c r="L35" s="24" t="s">
        <v>45</v>
      </c>
      <c r="M35" s="320"/>
      <c r="N35" s="320"/>
      <c r="O35" s="24"/>
      <c r="P35" s="24"/>
      <c r="Q35" s="320"/>
      <c r="R35" s="320"/>
      <c r="S35" s="24" t="s">
        <v>45</v>
      </c>
      <c r="T35" s="32" t="s">
        <v>45</v>
      </c>
      <c r="U35" s="24">
        <v>6</v>
      </c>
      <c r="V35" s="24">
        <v>6</v>
      </c>
      <c r="W35" s="24">
        <v>2</v>
      </c>
      <c r="X35" s="32">
        <v>1</v>
      </c>
    </row>
    <row r="36" spans="1:24" x14ac:dyDescent="0.2">
      <c r="A36" s="1117" t="s">
        <v>1063</v>
      </c>
      <c r="B36" s="1087" t="s">
        <v>1051</v>
      </c>
      <c r="C36" s="628">
        <v>1</v>
      </c>
      <c r="D36" s="628" t="s">
        <v>1064</v>
      </c>
      <c r="E36" s="628" t="s">
        <v>92</v>
      </c>
      <c r="F36" s="24" t="s">
        <v>1028</v>
      </c>
      <c r="G36" s="319" t="s">
        <v>72</v>
      </c>
      <c r="H36" s="24">
        <v>2</v>
      </c>
      <c r="I36" s="302" t="s">
        <v>45</v>
      </c>
      <c r="J36" s="320" t="s">
        <v>45</v>
      </c>
      <c r="K36" s="24" t="s">
        <v>45</v>
      </c>
      <c r="L36" s="24" t="s">
        <v>45</v>
      </c>
      <c r="M36" s="320" t="s">
        <v>45</v>
      </c>
      <c r="N36" s="320" t="s">
        <v>45</v>
      </c>
      <c r="O36" s="24" t="s">
        <v>45</v>
      </c>
      <c r="P36" s="24" t="s">
        <v>45</v>
      </c>
      <c r="Q36" s="320" t="s">
        <v>45</v>
      </c>
      <c r="R36" s="320" t="s">
        <v>45</v>
      </c>
      <c r="S36" s="24" t="s">
        <v>45</v>
      </c>
      <c r="T36" s="32" t="s">
        <v>45</v>
      </c>
      <c r="U36" s="24">
        <v>6</v>
      </c>
      <c r="V36" s="24">
        <v>6</v>
      </c>
      <c r="W36" s="24">
        <v>2</v>
      </c>
      <c r="X36" s="32">
        <v>1</v>
      </c>
    </row>
    <row r="37" spans="1:24" x14ac:dyDescent="0.2">
      <c r="A37" s="1118"/>
      <c r="B37" s="1088"/>
      <c r="C37" s="629"/>
      <c r="D37" s="629"/>
      <c r="E37" s="629"/>
      <c r="F37" s="24" t="s">
        <v>1029</v>
      </c>
      <c r="G37" s="319" t="s">
        <v>72</v>
      </c>
      <c r="H37" s="24">
        <v>1</v>
      </c>
      <c r="I37" s="302"/>
      <c r="J37" s="320"/>
      <c r="K37" s="24" t="s">
        <v>45</v>
      </c>
      <c r="L37" s="24" t="s">
        <v>45</v>
      </c>
      <c r="M37" s="320" t="s">
        <v>45</v>
      </c>
      <c r="N37" s="320" t="s">
        <v>45</v>
      </c>
      <c r="O37" s="24" t="s">
        <v>45</v>
      </c>
      <c r="P37" s="24" t="s">
        <v>45</v>
      </c>
      <c r="Q37" s="320" t="s">
        <v>45</v>
      </c>
      <c r="R37" s="320" t="s">
        <v>45</v>
      </c>
      <c r="S37" s="24" t="s">
        <v>45</v>
      </c>
      <c r="T37" s="32" t="s">
        <v>45</v>
      </c>
      <c r="U37" s="24">
        <v>6</v>
      </c>
      <c r="V37" s="24">
        <v>6</v>
      </c>
      <c r="W37" s="24">
        <v>2</v>
      </c>
      <c r="X37" s="32">
        <v>1</v>
      </c>
    </row>
    <row r="38" spans="1:24" x14ac:dyDescent="0.2">
      <c r="A38" s="711" t="s">
        <v>1335</v>
      </c>
      <c r="B38" s="1085" t="s">
        <v>1344</v>
      </c>
      <c r="C38" s="628">
        <v>6</v>
      </c>
      <c r="D38" s="628" t="s">
        <v>1336</v>
      </c>
      <c r="E38" s="628" t="s">
        <v>92</v>
      </c>
      <c r="F38" s="24" t="s">
        <v>200</v>
      </c>
      <c r="G38" s="327" t="s">
        <v>119</v>
      </c>
      <c r="H38" s="24">
        <v>2</v>
      </c>
      <c r="I38" s="302" t="s">
        <v>45</v>
      </c>
      <c r="J38" s="320"/>
      <c r="K38" s="24"/>
      <c r="L38" s="24"/>
      <c r="M38" s="320"/>
      <c r="N38" s="320"/>
      <c r="O38" s="24"/>
      <c r="P38" s="24"/>
      <c r="Q38" s="320"/>
      <c r="R38" s="320"/>
      <c r="S38" s="24"/>
      <c r="T38" s="32"/>
      <c r="U38" s="24">
        <v>6</v>
      </c>
      <c r="V38" s="24">
        <v>6</v>
      </c>
      <c r="W38" s="24">
        <v>1</v>
      </c>
      <c r="X38" s="32">
        <v>1</v>
      </c>
    </row>
    <row r="39" spans="1:24" x14ac:dyDescent="0.2">
      <c r="A39" s="1119"/>
      <c r="B39" s="1069"/>
      <c r="C39" s="629"/>
      <c r="D39" s="629"/>
      <c r="E39" s="629"/>
      <c r="F39" s="24" t="s">
        <v>1345</v>
      </c>
      <c r="G39" s="327" t="s">
        <v>119</v>
      </c>
      <c r="H39" s="24">
        <v>2</v>
      </c>
      <c r="I39" s="302"/>
      <c r="J39" s="320"/>
      <c r="K39" s="24" t="s">
        <v>45</v>
      </c>
      <c r="L39" s="24" t="s">
        <v>45</v>
      </c>
      <c r="M39" s="320"/>
      <c r="N39" s="320"/>
      <c r="O39" s="24"/>
      <c r="P39" s="24"/>
      <c r="Q39" s="320"/>
      <c r="R39" s="320"/>
      <c r="S39" s="24"/>
      <c r="T39" s="32"/>
      <c r="U39" s="24">
        <v>6</v>
      </c>
      <c r="V39" s="24">
        <v>6</v>
      </c>
      <c r="W39" s="24">
        <v>1</v>
      </c>
      <c r="X39" s="32">
        <v>1</v>
      </c>
    </row>
    <row r="40" spans="1:24" x14ac:dyDescent="0.2">
      <c r="A40" s="321" t="s">
        <v>1065</v>
      </c>
      <c r="B40" s="138" t="s">
        <v>1032</v>
      </c>
      <c r="C40" s="24">
        <v>1</v>
      </c>
      <c r="D40" s="24" t="s">
        <v>1066</v>
      </c>
      <c r="E40" s="24" t="s">
        <v>203</v>
      </c>
      <c r="F40" s="24" t="s">
        <v>52</v>
      </c>
      <c r="G40" s="319" t="s">
        <v>207</v>
      </c>
      <c r="H40" s="24">
        <v>1</v>
      </c>
      <c r="I40" s="302" t="s">
        <v>45</v>
      </c>
      <c r="J40" s="320" t="s">
        <v>45</v>
      </c>
      <c r="K40" s="24" t="s">
        <v>45</v>
      </c>
      <c r="L40" s="24" t="s">
        <v>45</v>
      </c>
      <c r="M40" s="320" t="s">
        <v>45</v>
      </c>
      <c r="N40" s="320" t="s">
        <v>45</v>
      </c>
      <c r="O40" s="24" t="s">
        <v>45</v>
      </c>
      <c r="P40" s="24" t="s">
        <v>45</v>
      </c>
      <c r="Q40" s="320" t="s">
        <v>45</v>
      </c>
      <c r="R40" s="320" t="s">
        <v>45</v>
      </c>
      <c r="S40" s="24" t="s">
        <v>45</v>
      </c>
      <c r="T40" s="32" t="s">
        <v>45</v>
      </c>
      <c r="U40" s="24" t="s">
        <v>52</v>
      </c>
      <c r="V40" s="24">
        <v>10</v>
      </c>
      <c r="W40" s="24" t="s">
        <v>52</v>
      </c>
      <c r="X40" s="32">
        <v>10</v>
      </c>
    </row>
    <row r="41" spans="1:24" x14ac:dyDescent="0.2">
      <c r="A41" s="1120" t="s">
        <v>1067</v>
      </c>
      <c r="B41" s="757" t="s">
        <v>1038</v>
      </c>
      <c r="C41" s="628">
        <v>1</v>
      </c>
      <c r="D41" s="577" t="s">
        <v>1068</v>
      </c>
      <c r="E41" s="577" t="s">
        <v>92</v>
      </c>
      <c r="F41" s="24" t="s">
        <v>1028</v>
      </c>
      <c r="G41" s="319" t="s">
        <v>72</v>
      </c>
      <c r="H41" s="24">
        <v>2</v>
      </c>
      <c r="I41" s="302" t="s">
        <v>45</v>
      </c>
      <c r="J41" s="320" t="s">
        <v>45</v>
      </c>
      <c r="K41" s="24" t="s">
        <v>45</v>
      </c>
      <c r="L41" s="24" t="s">
        <v>45</v>
      </c>
      <c r="M41" s="320" t="s">
        <v>45</v>
      </c>
      <c r="N41" s="320" t="s">
        <v>45</v>
      </c>
      <c r="O41" s="24" t="s">
        <v>45</v>
      </c>
      <c r="P41" s="24" t="s">
        <v>45</v>
      </c>
      <c r="Q41" s="320" t="s">
        <v>45</v>
      </c>
      <c r="R41" s="320" t="s">
        <v>45</v>
      </c>
      <c r="S41" s="24" t="s">
        <v>45</v>
      </c>
      <c r="T41" s="32" t="s">
        <v>45</v>
      </c>
      <c r="U41" s="24">
        <v>6</v>
      </c>
      <c r="V41" s="24">
        <v>6</v>
      </c>
      <c r="W41" s="24">
        <v>1</v>
      </c>
      <c r="X41" s="32">
        <v>1</v>
      </c>
    </row>
    <row r="42" spans="1:24" x14ac:dyDescent="0.2">
      <c r="A42" s="1120"/>
      <c r="B42" s="757"/>
      <c r="C42" s="629"/>
      <c r="D42" s="577"/>
      <c r="E42" s="577"/>
      <c r="F42" s="24" t="s">
        <v>1037</v>
      </c>
      <c r="G42" s="319" t="s">
        <v>72</v>
      </c>
      <c r="H42" s="24">
        <v>1</v>
      </c>
      <c r="I42" s="302" t="s">
        <v>45</v>
      </c>
      <c r="J42" s="320" t="s">
        <v>45</v>
      </c>
      <c r="K42" s="24" t="s">
        <v>45</v>
      </c>
      <c r="L42" s="24" t="s">
        <v>45</v>
      </c>
      <c r="M42" s="320" t="s">
        <v>45</v>
      </c>
      <c r="N42" s="320" t="s">
        <v>45</v>
      </c>
      <c r="O42" s="24" t="s">
        <v>45</v>
      </c>
      <c r="P42" s="24" t="s">
        <v>45</v>
      </c>
      <c r="Q42" s="320" t="s">
        <v>45</v>
      </c>
      <c r="R42" s="320" t="s">
        <v>45</v>
      </c>
      <c r="S42" s="24" t="s">
        <v>45</v>
      </c>
      <c r="T42" s="32" t="s">
        <v>45</v>
      </c>
      <c r="U42" s="24">
        <v>6</v>
      </c>
      <c r="V42" s="24">
        <v>6</v>
      </c>
      <c r="W42" s="24">
        <v>1</v>
      </c>
      <c r="X42" s="32">
        <v>1</v>
      </c>
    </row>
    <row r="43" spans="1:24" x14ac:dyDescent="0.2">
      <c r="A43" s="321" t="s">
        <v>1069</v>
      </c>
      <c r="B43" s="138" t="s">
        <v>1070</v>
      </c>
      <c r="C43" s="24">
        <v>5</v>
      </c>
      <c r="D43" s="24" t="s">
        <v>1071</v>
      </c>
      <c r="E43" s="24" t="s">
        <v>230</v>
      </c>
      <c r="F43" s="24" t="s">
        <v>968</v>
      </c>
      <c r="G43" s="319" t="s">
        <v>64</v>
      </c>
      <c r="H43" s="24">
        <v>1</v>
      </c>
      <c r="I43" s="302"/>
      <c r="J43" s="320"/>
      <c r="K43" s="24" t="s">
        <v>45</v>
      </c>
      <c r="L43" s="24" t="s">
        <v>45</v>
      </c>
      <c r="M43" s="320" t="s">
        <v>45</v>
      </c>
      <c r="N43" s="320" t="s">
        <v>45</v>
      </c>
      <c r="O43" s="24" t="s">
        <v>45</v>
      </c>
      <c r="P43" s="24" t="s">
        <v>45</v>
      </c>
      <c r="Q43" s="320" t="s">
        <v>45</v>
      </c>
      <c r="R43" s="320" t="s">
        <v>45</v>
      </c>
      <c r="S43" s="24"/>
      <c r="T43" s="32"/>
      <c r="U43" s="24">
        <v>6</v>
      </c>
      <c r="V43" s="24">
        <v>6</v>
      </c>
      <c r="W43" s="24">
        <v>1</v>
      </c>
      <c r="X43" s="32">
        <v>1</v>
      </c>
    </row>
    <row r="44" spans="1:24" s="224" customFormat="1" x14ac:dyDescent="0.2">
      <c r="A44" s="1120" t="s">
        <v>1072</v>
      </c>
      <c r="B44" s="757" t="s">
        <v>1073</v>
      </c>
      <c r="C44" s="577">
        <v>1</v>
      </c>
      <c r="D44" s="577" t="s">
        <v>1074</v>
      </c>
      <c r="E44" s="577" t="s">
        <v>92</v>
      </c>
      <c r="F44" s="24" t="s">
        <v>1028</v>
      </c>
      <c r="G44" s="319" t="s">
        <v>61</v>
      </c>
      <c r="H44" s="24">
        <v>1</v>
      </c>
      <c r="I44" s="302" t="s">
        <v>45</v>
      </c>
      <c r="J44" s="320" t="s">
        <v>45</v>
      </c>
      <c r="K44" s="24" t="s">
        <v>45</v>
      </c>
      <c r="L44" s="24" t="s">
        <v>45</v>
      </c>
      <c r="M44" s="320" t="s">
        <v>45</v>
      </c>
      <c r="N44" s="320" t="s">
        <v>45</v>
      </c>
      <c r="O44" s="24" t="s">
        <v>45</v>
      </c>
      <c r="P44" s="24" t="s">
        <v>45</v>
      </c>
      <c r="Q44" s="320" t="s">
        <v>45</v>
      </c>
      <c r="R44" s="320" t="s">
        <v>45</v>
      </c>
      <c r="S44" s="24" t="s">
        <v>45</v>
      </c>
      <c r="T44" s="32" t="s">
        <v>45</v>
      </c>
      <c r="U44" s="24">
        <v>6</v>
      </c>
      <c r="V44" s="24">
        <v>6</v>
      </c>
      <c r="W44" s="24">
        <v>2</v>
      </c>
      <c r="X44" s="32">
        <v>1</v>
      </c>
    </row>
    <row r="45" spans="1:24" s="224" customFormat="1" x14ac:dyDescent="0.2">
      <c r="A45" s="1120"/>
      <c r="B45" s="757"/>
      <c r="C45" s="577"/>
      <c r="D45" s="577"/>
      <c r="E45" s="577"/>
      <c r="F45" s="24" t="s">
        <v>1037</v>
      </c>
      <c r="G45" s="319" t="s">
        <v>61</v>
      </c>
      <c r="H45" s="24">
        <v>1</v>
      </c>
      <c r="I45" s="302" t="s">
        <v>45</v>
      </c>
      <c r="J45" s="320" t="s">
        <v>45</v>
      </c>
      <c r="K45" s="24" t="s">
        <v>45</v>
      </c>
      <c r="L45" s="24" t="s">
        <v>45</v>
      </c>
      <c r="M45" s="320" t="s">
        <v>45</v>
      </c>
      <c r="N45" s="320" t="s">
        <v>45</v>
      </c>
      <c r="O45" s="24" t="s">
        <v>45</v>
      </c>
      <c r="P45" s="24" t="s">
        <v>45</v>
      </c>
      <c r="Q45" s="320" t="s">
        <v>45</v>
      </c>
      <c r="R45" s="320" t="s">
        <v>45</v>
      </c>
      <c r="S45" s="24" t="s">
        <v>45</v>
      </c>
      <c r="T45" s="32" t="s">
        <v>45</v>
      </c>
      <c r="U45" s="24">
        <v>6</v>
      </c>
      <c r="V45" s="24">
        <v>6</v>
      </c>
      <c r="W45" s="24">
        <v>2</v>
      </c>
      <c r="X45" s="32">
        <v>1</v>
      </c>
    </row>
    <row r="46" spans="1:24" s="224" customFormat="1" x14ac:dyDescent="0.2">
      <c r="A46" s="1120" t="s">
        <v>975</v>
      </c>
      <c r="B46" s="757" t="s">
        <v>1075</v>
      </c>
      <c r="C46" s="577">
        <v>5</v>
      </c>
      <c r="D46" s="577" t="s">
        <v>1337</v>
      </c>
      <c r="E46" s="577" t="s">
        <v>109</v>
      </c>
      <c r="F46" s="24" t="s">
        <v>968</v>
      </c>
      <c r="G46" s="319" t="s">
        <v>969</v>
      </c>
      <c r="H46" s="24">
        <v>2</v>
      </c>
      <c r="I46" s="302"/>
      <c r="J46" s="320"/>
      <c r="K46" s="24" t="s">
        <v>45</v>
      </c>
      <c r="L46" s="24"/>
      <c r="M46" s="320"/>
      <c r="N46" s="320"/>
      <c r="O46" s="24"/>
      <c r="P46" s="24"/>
      <c r="Q46" s="320"/>
      <c r="R46" s="320"/>
      <c r="S46" s="24"/>
      <c r="T46" s="32"/>
      <c r="U46" s="24">
        <v>6</v>
      </c>
      <c r="V46" s="24">
        <v>6</v>
      </c>
      <c r="W46" s="24">
        <v>1</v>
      </c>
      <c r="X46" s="32">
        <v>1</v>
      </c>
    </row>
    <row r="47" spans="1:24" s="224" customFormat="1" x14ac:dyDescent="0.2">
      <c r="A47" s="1120"/>
      <c r="B47" s="757"/>
      <c r="C47" s="577"/>
      <c r="D47" s="577"/>
      <c r="E47" s="577"/>
      <c r="F47" s="24" t="s">
        <v>1026</v>
      </c>
      <c r="G47" s="319" t="s">
        <v>1256</v>
      </c>
      <c r="H47" s="24">
        <v>1</v>
      </c>
      <c r="I47" s="302" t="s">
        <v>45</v>
      </c>
      <c r="J47" s="320" t="s">
        <v>45</v>
      </c>
      <c r="K47" s="24"/>
      <c r="L47" s="24"/>
      <c r="M47" s="320" t="s">
        <v>45</v>
      </c>
      <c r="N47" s="320" t="s">
        <v>45</v>
      </c>
      <c r="O47" s="24"/>
      <c r="P47" s="24"/>
      <c r="Q47" s="320" t="s">
        <v>45</v>
      </c>
      <c r="R47" s="320" t="s">
        <v>45</v>
      </c>
      <c r="S47" s="24" t="s">
        <v>45</v>
      </c>
      <c r="T47" s="32" t="s">
        <v>45</v>
      </c>
      <c r="U47" s="24">
        <v>6</v>
      </c>
      <c r="V47" s="24">
        <v>6</v>
      </c>
      <c r="W47" s="24">
        <v>1</v>
      </c>
      <c r="X47" s="32">
        <v>1</v>
      </c>
    </row>
    <row r="48" spans="1:24" x14ac:dyDescent="0.2">
      <c r="A48" s="1120" t="s">
        <v>1338</v>
      </c>
      <c r="B48" s="757" t="s">
        <v>1075</v>
      </c>
      <c r="C48" s="577">
        <v>5</v>
      </c>
      <c r="D48" s="577" t="s">
        <v>1339</v>
      </c>
      <c r="E48" s="577" t="s">
        <v>109</v>
      </c>
      <c r="F48" s="24" t="s">
        <v>1346</v>
      </c>
      <c r="G48" s="319" t="s">
        <v>1256</v>
      </c>
      <c r="H48" s="24">
        <v>2</v>
      </c>
      <c r="I48" s="302"/>
      <c r="J48" s="320"/>
      <c r="K48" s="24"/>
      <c r="L48" s="24" t="s">
        <v>45</v>
      </c>
      <c r="M48" s="320" t="s">
        <v>45</v>
      </c>
      <c r="N48" s="320" t="s">
        <v>45</v>
      </c>
      <c r="O48" s="24" t="s">
        <v>45</v>
      </c>
      <c r="P48" s="24" t="s">
        <v>45</v>
      </c>
      <c r="Q48" s="320" t="s">
        <v>45</v>
      </c>
      <c r="R48" s="320" t="s">
        <v>45</v>
      </c>
      <c r="S48" s="24"/>
      <c r="T48" s="32"/>
      <c r="U48" s="24">
        <v>6</v>
      </c>
      <c r="V48" s="24">
        <v>6</v>
      </c>
      <c r="W48" s="24">
        <v>1</v>
      </c>
      <c r="X48" s="32">
        <v>1</v>
      </c>
    </row>
    <row r="49" spans="1:24" ht="10.8" thickBot="1" x14ac:dyDescent="0.25">
      <c r="A49" s="1128"/>
      <c r="B49" s="1129"/>
      <c r="C49" s="582"/>
      <c r="D49" s="582"/>
      <c r="E49" s="582"/>
      <c r="F49" s="126" t="s">
        <v>1026</v>
      </c>
      <c r="G49" s="503" t="s">
        <v>1256</v>
      </c>
      <c r="H49" s="126">
        <v>1</v>
      </c>
      <c r="I49" s="504"/>
      <c r="J49" s="505" t="s">
        <v>45</v>
      </c>
      <c r="K49" s="126"/>
      <c r="L49" s="126"/>
      <c r="M49" s="505"/>
      <c r="N49" s="505"/>
      <c r="O49" s="126"/>
      <c r="P49" s="126"/>
      <c r="Q49" s="505"/>
      <c r="R49" s="505"/>
      <c r="S49" s="126" t="s">
        <v>45</v>
      </c>
      <c r="T49" s="127" t="s">
        <v>45</v>
      </c>
      <c r="U49" s="126">
        <v>6</v>
      </c>
      <c r="V49" s="126">
        <v>6</v>
      </c>
      <c r="W49" s="126">
        <v>1</v>
      </c>
      <c r="X49" s="127">
        <v>1</v>
      </c>
    </row>
    <row r="50" spans="1:24" x14ac:dyDescent="0.2">
      <c r="A50" s="22"/>
      <c r="B50" s="22"/>
      <c r="C50" s="22"/>
      <c r="X50" s="22"/>
    </row>
    <row r="51" spans="1:24" ht="14.4" x14ac:dyDescent="0.3">
      <c r="A51" s="172"/>
      <c r="B51" s="172"/>
      <c r="D51" s="172"/>
      <c r="X51" s="22"/>
    </row>
    <row r="52" spans="1:24" ht="14.4" x14ac:dyDescent="0.3">
      <c r="A52" s="172"/>
      <c r="B52" s="172"/>
      <c r="D52" s="172"/>
      <c r="X52" s="22"/>
    </row>
    <row r="53" spans="1:24" ht="14.4" x14ac:dyDescent="0.3">
      <c r="A53" s="172"/>
      <c r="B53" s="172"/>
      <c r="D53" s="172"/>
      <c r="X53" s="22"/>
    </row>
    <row r="54" spans="1:24" ht="14.4" x14ac:dyDescent="0.3">
      <c r="A54" s="172"/>
      <c r="B54" s="217"/>
      <c r="D54" s="172"/>
      <c r="X54" s="22"/>
    </row>
    <row r="55" spans="1:24" ht="14.4" x14ac:dyDescent="0.3">
      <c r="A55" s="172"/>
      <c r="B55" s="217"/>
      <c r="D55" s="172"/>
      <c r="X55" s="22"/>
    </row>
    <row r="56" spans="1:24" ht="14.4" x14ac:dyDescent="0.3">
      <c r="B56" s="217"/>
      <c r="D56" s="172"/>
      <c r="X56" s="22"/>
    </row>
    <row r="57" spans="1:24" ht="14.4" x14ac:dyDescent="0.3">
      <c r="B57" s="217"/>
      <c r="D57" s="172"/>
      <c r="X57" s="22"/>
    </row>
    <row r="58" spans="1:24" x14ac:dyDescent="0.2">
      <c r="B58" s="217"/>
      <c r="X58" s="22"/>
    </row>
    <row r="59" spans="1:24" x14ac:dyDescent="0.2">
      <c r="B59" s="217"/>
      <c r="X59" s="22"/>
    </row>
    <row r="60" spans="1:24" x14ac:dyDescent="0.2">
      <c r="B60" s="217"/>
      <c r="X60" s="22"/>
    </row>
    <row r="61" spans="1:24" x14ac:dyDescent="0.2">
      <c r="B61" s="217"/>
      <c r="X61" s="22"/>
    </row>
    <row r="62" spans="1:24" x14ac:dyDescent="0.2">
      <c r="B62" s="217"/>
      <c r="X62" s="22"/>
    </row>
    <row r="63" spans="1:24" x14ac:dyDescent="0.2">
      <c r="B63" s="217"/>
      <c r="X63" s="22"/>
    </row>
    <row r="64" spans="1:24" x14ac:dyDescent="0.2">
      <c r="B64" s="217"/>
      <c r="X64" s="22"/>
    </row>
    <row r="65" spans="2:24" x14ac:dyDescent="0.2">
      <c r="B65" s="217"/>
      <c r="X65" s="22"/>
    </row>
    <row r="66" spans="2:24" x14ac:dyDescent="0.2">
      <c r="B66" s="217"/>
      <c r="X66" s="22"/>
    </row>
    <row r="67" spans="2:24" x14ac:dyDescent="0.2">
      <c r="B67" s="217"/>
      <c r="X67" s="22"/>
    </row>
    <row r="68" spans="2:24" x14ac:dyDescent="0.2">
      <c r="B68" s="217"/>
      <c r="X68" s="22"/>
    </row>
    <row r="69" spans="2:24" x14ac:dyDescent="0.2">
      <c r="B69" s="217"/>
      <c r="X69" s="22"/>
    </row>
    <row r="70" spans="2:24" x14ac:dyDescent="0.2">
      <c r="B70" s="217"/>
      <c r="X70" s="22"/>
    </row>
    <row r="71" spans="2:24" x14ac:dyDescent="0.2">
      <c r="B71" s="217"/>
      <c r="X71" s="22"/>
    </row>
    <row r="72" spans="2:24" x14ac:dyDescent="0.2">
      <c r="B72" s="217"/>
      <c r="X72" s="22"/>
    </row>
    <row r="73" spans="2:24" x14ac:dyDescent="0.2">
      <c r="B73" s="217"/>
      <c r="X73" s="22"/>
    </row>
    <row r="74" spans="2:24" x14ac:dyDescent="0.2">
      <c r="B74" s="217"/>
      <c r="X74" s="22"/>
    </row>
    <row r="75" spans="2:24" x14ac:dyDescent="0.2">
      <c r="B75" s="217"/>
      <c r="X75" s="22"/>
    </row>
    <row r="76" spans="2:24" x14ac:dyDescent="0.2">
      <c r="B76" s="217"/>
      <c r="X76" s="22"/>
    </row>
    <row r="77" spans="2:24" x14ac:dyDescent="0.2">
      <c r="B77" s="217"/>
      <c r="X77" s="22"/>
    </row>
    <row r="78" spans="2:24" x14ac:dyDescent="0.2">
      <c r="B78" s="217"/>
      <c r="X78" s="22"/>
    </row>
    <row r="79" spans="2:24" x14ac:dyDescent="0.2">
      <c r="B79" s="217"/>
      <c r="X79" s="22"/>
    </row>
    <row r="80" spans="2:24" x14ac:dyDescent="0.2">
      <c r="B80" s="217"/>
      <c r="X80" s="22"/>
    </row>
    <row r="81" spans="2:24" x14ac:dyDescent="0.2">
      <c r="B81" s="217"/>
      <c r="X81" s="22"/>
    </row>
    <row r="82" spans="2:24" x14ac:dyDescent="0.2">
      <c r="B82" s="217"/>
      <c r="X82" s="22"/>
    </row>
    <row r="83" spans="2:24" x14ac:dyDescent="0.2">
      <c r="B83" s="217"/>
      <c r="X83" s="22"/>
    </row>
    <row r="84" spans="2:24" x14ac:dyDescent="0.2">
      <c r="B84" s="217"/>
      <c r="X84" s="22"/>
    </row>
    <row r="85" spans="2:24" x14ac:dyDescent="0.2">
      <c r="B85" s="217"/>
      <c r="X85" s="22"/>
    </row>
    <row r="86" spans="2:24" x14ac:dyDescent="0.2">
      <c r="B86" s="217"/>
      <c r="X86" s="22"/>
    </row>
    <row r="87" spans="2:24" x14ac:dyDescent="0.2">
      <c r="B87" s="217"/>
      <c r="X87" s="22"/>
    </row>
    <row r="88" spans="2:24" x14ac:dyDescent="0.2">
      <c r="B88" s="217"/>
      <c r="X88" s="22"/>
    </row>
    <row r="89" spans="2:24" x14ac:dyDescent="0.2">
      <c r="B89" s="217"/>
      <c r="X89" s="22"/>
    </row>
    <row r="90" spans="2:24" x14ac:dyDescent="0.2">
      <c r="B90" s="217"/>
      <c r="X90" s="22"/>
    </row>
    <row r="91" spans="2:24" x14ac:dyDescent="0.2">
      <c r="B91" s="217"/>
      <c r="X91" s="22"/>
    </row>
    <row r="92" spans="2:24" x14ac:dyDescent="0.2">
      <c r="B92" s="217"/>
      <c r="X92" s="22"/>
    </row>
    <row r="93" spans="2:24" x14ac:dyDescent="0.2">
      <c r="B93" s="217"/>
      <c r="X93" s="22"/>
    </row>
    <row r="94" spans="2:24" x14ac:dyDescent="0.2">
      <c r="B94" s="217"/>
      <c r="X94" s="22"/>
    </row>
    <row r="95" spans="2:24" x14ac:dyDescent="0.2">
      <c r="B95" s="217"/>
      <c r="X95" s="22"/>
    </row>
    <row r="96" spans="2:24" x14ac:dyDescent="0.2">
      <c r="B96" s="217"/>
      <c r="X96" s="22"/>
    </row>
    <row r="97" spans="2:24" x14ac:dyDescent="0.2">
      <c r="B97" s="217"/>
      <c r="X97" s="22"/>
    </row>
    <row r="98" spans="2:24" x14ac:dyDescent="0.2">
      <c r="B98" s="217"/>
      <c r="X98" s="22"/>
    </row>
    <row r="99" spans="2:24" x14ac:dyDescent="0.2">
      <c r="B99" s="217"/>
      <c r="X99" s="22"/>
    </row>
    <row r="100" spans="2:24" x14ac:dyDescent="0.2">
      <c r="B100" s="217"/>
      <c r="X100" s="22"/>
    </row>
    <row r="101" spans="2:24" x14ac:dyDescent="0.2">
      <c r="B101" s="217"/>
      <c r="X101" s="22"/>
    </row>
    <row r="102" spans="2:24" x14ac:dyDescent="0.2">
      <c r="B102" s="217"/>
      <c r="X102" s="22"/>
    </row>
    <row r="103" spans="2:24" x14ac:dyDescent="0.2">
      <c r="B103" s="217"/>
      <c r="X103" s="22"/>
    </row>
    <row r="104" spans="2:24" x14ac:dyDescent="0.2">
      <c r="B104" s="217"/>
      <c r="X104" s="22"/>
    </row>
    <row r="105" spans="2:24" x14ac:dyDescent="0.2">
      <c r="B105" s="217"/>
      <c r="X105" s="22"/>
    </row>
    <row r="106" spans="2:24" x14ac:dyDescent="0.2">
      <c r="B106" s="217"/>
      <c r="X106" s="22"/>
    </row>
    <row r="107" spans="2:24" x14ac:dyDescent="0.2">
      <c r="B107" s="217"/>
      <c r="X107" s="22"/>
    </row>
    <row r="108" spans="2:24" x14ac:dyDescent="0.2">
      <c r="B108" s="217"/>
      <c r="X108" s="22"/>
    </row>
    <row r="109" spans="2:24" x14ac:dyDescent="0.2">
      <c r="B109" s="217"/>
      <c r="X109" s="22"/>
    </row>
    <row r="110" spans="2:24" x14ac:dyDescent="0.2">
      <c r="B110" s="217"/>
      <c r="X110" s="22"/>
    </row>
    <row r="111" spans="2:24" x14ac:dyDescent="0.2">
      <c r="B111" s="217"/>
      <c r="X111" s="22"/>
    </row>
    <row r="112" spans="2:24" x14ac:dyDescent="0.2">
      <c r="B112" s="217"/>
      <c r="X112" s="22"/>
    </row>
    <row r="113" spans="2:24" x14ac:dyDescent="0.2">
      <c r="B113" s="217"/>
      <c r="X113" s="22"/>
    </row>
    <row r="114" spans="2:24" x14ac:dyDescent="0.2">
      <c r="B114" s="217"/>
      <c r="X114" s="22"/>
    </row>
    <row r="115" spans="2:24" x14ac:dyDescent="0.2">
      <c r="B115" s="217"/>
      <c r="X115" s="22"/>
    </row>
    <row r="116" spans="2:24" x14ac:dyDescent="0.2">
      <c r="B116" s="217"/>
      <c r="X116" s="22"/>
    </row>
    <row r="117" spans="2:24" x14ac:dyDescent="0.2">
      <c r="B117" s="217"/>
      <c r="X117" s="22"/>
    </row>
    <row r="118" spans="2:24" x14ac:dyDescent="0.2">
      <c r="B118" s="217"/>
      <c r="X118" s="22"/>
    </row>
    <row r="119" spans="2:24" x14ac:dyDescent="0.2">
      <c r="B119" s="217"/>
      <c r="X119" s="22"/>
    </row>
    <row r="120" spans="2:24" x14ac:dyDescent="0.2">
      <c r="B120" s="217"/>
      <c r="X120" s="22"/>
    </row>
    <row r="121" spans="2:24" x14ac:dyDescent="0.2">
      <c r="B121" s="217"/>
      <c r="X121" s="22"/>
    </row>
    <row r="122" spans="2:24" x14ac:dyDescent="0.2">
      <c r="B122" s="217"/>
      <c r="X122" s="22"/>
    </row>
    <row r="123" spans="2:24" x14ac:dyDescent="0.2">
      <c r="B123" s="217"/>
      <c r="X123" s="22"/>
    </row>
    <row r="124" spans="2:24" x14ac:dyDescent="0.2">
      <c r="B124" s="217"/>
      <c r="X124" s="22"/>
    </row>
    <row r="125" spans="2:24" x14ac:dyDescent="0.2">
      <c r="B125" s="217"/>
      <c r="X125" s="22"/>
    </row>
    <row r="126" spans="2:24" x14ac:dyDescent="0.2">
      <c r="B126" s="217"/>
      <c r="X126" s="22"/>
    </row>
    <row r="127" spans="2:24" x14ac:dyDescent="0.2">
      <c r="B127" s="217"/>
      <c r="X127" s="22"/>
    </row>
    <row r="128" spans="2:24" x14ac:dyDescent="0.2">
      <c r="B128" s="217"/>
      <c r="X128" s="22"/>
    </row>
    <row r="129" spans="2:24" x14ac:dyDescent="0.2">
      <c r="B129" s="217"/>
      <c r="X129" s="22"/>
    </row>
    <row r="130" spans="2:24" x14ac:dyDescent="0.2">
      <c r="B130" s="217"/>
      <c r="X130" s="22"/>
    </row>
    <row r="131" spans="2:24" x14ac:dyDescent="0.2">
      <c r="B131" s="217"/>
      <c r="X131" s="22"/>
    </row>
    <row r="132" spans="2:24" x14ac:dyDescent="0.2">
      <c r="B132" s="217"/>
      <c r="X132" s="22"/>
    </row>
    <row r="133" spans="2:24" x14ac:dyDescent="0.2">
      <c r="B133" s="217"/>
      <c r="X133" s="22"/>
    </row>
    <row r="134" spans="2:24" x14ac:dyDescent="0.2">
      <c r="B134" s="217"/>
      <c r="X134" s="22"/>
    </row>
    <row r="135" spans="2:24" x14ac:dyDescent="0.2">
      <c r="B135" s="217"/>
      <c r="X135" s="22"/>
    </row>
    <row r="136" spans="2:24" x14ac:dyDescent="0.2">
      <c r="B136" s="217"/>
      <c r="X136" s="22"/>
    </row>
    <row r="137" spans="2:24" x14ac:dyDescent="0.2">
      <c r="B137" s="217"/>
      <c r="X137" s="22"/>
    </row>
    <row r="138" spans="2:24" x14ac:dyDescent="0.2">
      <c r="B138" s="217"/>
      <c r="X138" s="22"/>
    </row>
    <row r="139" spans="2:24" x14ac:dyDescent="0.2">
      <c r="B139" s="217"/>
      <c r="X139" s="22"/>
    </row>
    <row r="140" spans="2:24" x14ac:dyDescent="0.2">
      <c r="B140" s="217"/>
      <c r="X140" s="22"/>
    </row>
    <row r="141" spans="2:24" x14ac:dyDescent="0.2">
      <c r="B141" s="217"/>
      <c r="X141" s="22"/>
    </row>
    <row r="142" spans="2:24" x14ac:dyDescent="0.2">
      <c r="B142" s="217"/>
      <c r="X142" s="22"/>
    </row>
    <row r="143" spans="2:24" x14ac:dyDescent="0.2">
      <c r="B143" s="217"/>
      <c r="X143" s="22"/>
    </row>
    <row r="144" spans="2:24" x14ac:dyDescent="0.2">
      <c r="B144" s="217"/>
      <c r="X144" s="22"/>
    </row>
    <row r="145" spans="2:24" x14ac:dyDescent="0.2">
      <c r="B145" s="217"/>
      <c r="X145" s="22"/>
    </row>
    <row r="146" spans="2:24" x14ac:dyDescent="0.2">
      <c r="B146" s="217"/>
      <c r="X146" s="22"/>
    </row>
    <row r="147" spans="2:24" x14ac:dyDescent="0.2">
      <c r="B147" s="217"/>
      <c r="X147" s="22"/>
    </row>
    <row r="148" spans="2:24" x14ac:dyDescent="0.2">
      <c r="B148" s="217"/>
      <c r="X148" s="22"/>
    </row>
    <row r="149" spans="2:24" x14ac:dyDescent="0.2">
      <c r="B149" s="217"/>
      <c r="X149" s="22"/>
    </row>
    <row r="150" spans="2:24" x14ac:dyDescent="0.2">
      <c r="B150" s="217"/>
      <c r="X150" s="22"/>
    </row>
    <row r="151" spans="2:24" x14ac:dyDescent="0.2">
      <c r="B151" s="217"/>
      <c r="X151" s="22"/>
    </row>
    <row r="152" spans="2:24" x14ac:dyDescent="0.2">
      <c r="B152" s="217"/>
      <c r="X152" s="22"/>
    </row>
    <row r="153" spans="2:24" x14ac:dyDescent="0.2">
      <c r="B153" s="217"/>
      <c r="X153" s="22"/>
    </row>
    <row r="154" spans="2:24" x14ac:dyDescent="0.2">
      <c r="B154" s="217"/>
      <c r="X154" s="22"/>
    </row>
    <row r="155" spans="2:24" x14ac:dyDescent="0.2">
      <c r="B155" s="217"/>
      <c r="X155" s="22"/>
    </row>
    <row r="156" spans="2:24" x14ac:dyDescent="0.2">
      <c r="B156" s="217"/>
      <c r="X156" s="22"/>
    </row>
    <row r="157" spans="2:24" x14ac:dyDescent="0.2">
      <c r="B157" s="217"/>
      <c r="X157" s="22"/>
    </row>
    <row r="158" spans="2:24" x14ac:dyDescent="0.2">
      <c r="B158" s="217"/>
      <c r="X158" s="22"/>
    </row>
    <row r="159" spans="2:24" x14ac:dyDescent="0.2">
      <c r="B159" s="217"/>
      <c r="X159" s="22"/>
    </row>
    <row r="160" spans="2:24" x14ac:dyDescent="0.2">
      <c r="B160" s="217"/>
      <c r="X160" s="22"/>
    </row>
    <row r="161" spans="2:24" x14ac:dyDescent="0.2">
      <c r="B161" s="217"/>
      <c r="X161" s="22"/>
    </row>
    <row r="162" spans="2:24" x14ac:dyDescent="0.2">
      <c r="B162" s="217"/>
      <c r="X162" s="22"/>
    </row>
    <row r="163" spans="2:24" x14ac:dyDescent="0.2">
      <c r="B163" s="217"/>
      <c r="X163" s="22"/>
    </row>
    <row r="164" spans="2:24" x14ac:dyDescent="0.2">
      <c r="B164" s="217"/>
      <c r="X164" s="22"/>
    </row>
    <row r="165" spans="2:24" x14ac:dyDescent="0.2">
      <c r="B165" s="217"/>
      <c r="X165" s="22"/>
    </row>
    <row r="166" spans="2:24" x14ac:dyDescent="0.2">
      <c r="B166" s="217"/>
      <c r="X166" s="22"/>
    </row>
    <row r="167" spans="2:24" x14ac:dyDescent="0.2">
      <c r="B167" s="217"/>
      <c r="X167" s="22"/>
    </row>
    <row r="168" spans="2:24" x14ac:dyDescent="0.2">
      <c r="B168" s="217"/>
      <c r="X168" s="22"/>
    </row>
    <row r="169" spans="2:24" x14ac:dyDescent="0.2">
      <c r="B169" s="217"/>
      <c r="X169" s="22"/>
    </row>
    <row r="170" spans="2:24" x14ac:dyDescent="0.2">
      <c r="B170" s="217"/>
      <c r="X170" s="22"/>
    </row>
    <row r="171" spans="2:24" x14ac:dyDescent="0.2">
      <c r="B171" s="217"/>
      <c r="X171" s="22"/>
    </row>
    <row r="172" spans="2:24" x14ac:dyDescent="0.2">
      <c r="B172" s="217"/>
      <c r="X172" s="22"/>
    </row>
    <row r="173" spans="2:24" x14ac:dyDescent="0.2">
      <c r="B173" s="217"/>
      <c r="X173" s="22"/>
    </row>
    <row r="174" spans="2:24" x14ac:dyDescent="0.2">
      <c r="B174" s="217"/>
      <c r="X174" s="22"/>
    </row>
    <row r="175" spans="2:24" x14ac:dyDescent="0.2">
      <c r="B175" s="217"/>
      <c r="X175" s="22"/>
    </row>
    <row r="176" spans="2:24" x14ac:dyDescent="0.2">
      <c r="B176" s="217"/>
      <c r="X176" s="22"/>
    </row>
    <row r="177" spans="2:24" x14ac:dyDescent="0.2">
      <c r="B177" s="217"/>
      <c r="X177" s="22"/>
    </row>
    <row r="178" spans="2:24" x14ac:dyDescent="0.2">
      <c r="B178" s="217"/>
      <c r="X178" s="22"/>
    </row>
    <row r="179" spans="2:24" x14ac:dyDescent="0.2">
      <c r="B179" s="217"/>
      <c r="X179" s="22"/>
    </row>
    <row r="180" spans="2:24" x14ac:dyDescent="0.2">
      <c r="B180" s="217"/>
      <c r="X180" s="22"/>
    </row>
    <row r="181" spans="2:24" x14ac:dyDescent="0.2">
      <c r="B181" s="217"/>
      <c r="X181" s="22"/>
    </row>
    <row r="182" spans="2:24" x14ac:dyDescent="0.2">
      <c r="B182" s="217"/>
      <c r="X182" s="22"/>
    </row>
    <row r="183" spans="2:24" x14ac:dyDescent="0.2">
      <c r="B183" s="217"/>
      <c r="X183" s="22"/>
    </row>
    <row r="184" spans="2:24" x14ac:dyDescent="0.2">
      <c r="B184" s="217"/>
      <c r="X184" s="22"/>
    </row>
    <row r="185" spans="2:24" x14ac:dyDescent="0.2">
      <c r="B185" s="217"/>
      <c r="X185" s="22"/>
    </row>
    <row r="186" spans="2:24" x14ac:dyDescent="0.2">
      <c r="B186" s="217"/>
      <c r="X186" s="22"/>
    </row>
    <row r="187" spans="2:24" x14ac:dyDescent="0.2">
      <c r="B187" s="217"/>
      <c r="X187" s="22"/>
    </row>
    <row r="188" spans="2:24" x14ac:dyDescent="0.2">
      <c r="B188" s="217"/>
      <c r="X188" s="22"/>
    </row>
    <row r="189" spans="2:24" x14ac:dyDescent="0.2">
      <c r="B189" s="217"/>
      <c r="X189" s="22"/>
    </row>
    <row r="190" spans="2:24" x14ac:dyDescent="0.2">
      <c r="B190" s="217"/>
      <c r="X190" s="22"/>
    </row>
    <row r="191" spans="2:24" x14ac:dyDescent="0.2">
      <c r="B191" s="217"/>
      <c r="X191" s="22"/>
    </row>
    <row r="192" spans="2:24" x14ac:dyDescent="0.2">
      <c r="B192" s="217"/>
      <c r="X192" s="22"/>
    </row>
    <row r="193" spans="2:24" x14ac:dyDescent="0.2">
      <c r="B193" s="217"/>
      <c r="X193" s="22"/>
    </row>
    <row r="194" spans="2:24" x14ac:dyDescent="0.2">
      <c r="B194" s="217"/>
      <c r="X194" s="22"/>
    </row>
    <row r="195" spans="2:24" x14ac:dyDescent="0.2">
      <c r="B195" s="217"/>
      <c r="X195" s="22"/>
    </row>
    <row r="196" spans="2:24" x14ac:dyDescent="0.2">
      <c r="B196" s="217"/>
      <c r="X196" s="22"/>
    </row>
    <row r="197" spans="2:24" x14ac:dyDescent="0.2">
      <c r="B197" s="217"/>
      <c r="X197" s="22"/>
    </row>
    <row r="198" spans="2:24" x14ac:dyDescent="0.2">
      <c r="B198" s="217"/>
      <c r="X198" s="22"/>
    </row>
    <row r="199" spans="2:24" x14ac:dyDescent="0.2">
      <c r="B199" s="217"/>
      <c r="X199" s="22"/>
    </row>
    <row r="200" spans="2:24" x14ac:dyDescent="0.2">
      <c r="B200" s="217"/>
      <c r="X200" s="22"/>
    </row>
    <row r="201" spans="2:24" x14ac:dyDescent="0.2">
      <c r="B201" s="217"/>
      <c r="X201" s="22"/>
    </row>
    <row r="202" spans="2:24" x14ac:dyDescent="0.2">
      <c r="B202" s="217"/>
      <c r="X202" s="22"/>
    </row>
    <row r="203" spans="2:24" x14ac:dyDescent="0.2">
      <c r="B203" s="217"/>
      <c r="X203" s="22"/>
    </row>
    <row r="204" spans="2:24" x14ac:dyDescent="0.2">
      <c r="B204" s="217"/>
      <c r="X204" s="22"/>
    </row>
    <row r="205" spans="2:24" x14ac:dyDescent="0.2">
      <c r="B205" s="217"/>
      <c r="X205" s="22"/>
    </row>
    <row r="206" spans="2:24" x14ac:dyDescent="0.2">
      <c r="B206" s="217"/>
      <c r="X206" s="22"/>
    </row>
    <row r="207" spans="2:24" x14ac:dyDescent="0.2">
      <c r="B207" s="217"/>
      <c r="X207" s="22"/>
    </row>
    <row r="208" spans="2:24" x14ac:dyDescent="0.2">
      <c r="B208" s="217"/>
      <c r="X208" s="22"/>
    </row>
    <row r="209" spans="2:24" x14ac:dyDescent="0.2">
      <c r="B209" s="217"/>
      <c r="X209" s="22"/>
    </row>
    <row r="210" spans="2:24" x14ac:dyDescent="0.2">
      <c r="B210" s="217"/>
      <c r="X210" s="22"/>
    </row>
    <row r="211" spans="2:24" x14ac:dyDescent="0.2">
      <c r="B211" s="217"/>
      <c r="X211" s="22"/>
    </row>
    <row r="212" spans="2:24" x14ac:dyDescent="0.2">
      <c r="B212" s="217"/>
      <c r="X212" s="22"/>
    </row>
    <row r="213" spans="2:24" x14ac:dyDescent="0.2">
      <c r="B213" s="217"/>
      <c r="X213" s="22"/>
    </row>
    <row r="214" spans="2:24" x14ac:dyDescent="0.2">
      <c r="B214" s="217"/>
      <c r="X214" s="22"/>
    </row>
    <row r="215" spans="2:24" x14ac:dyDescent="0.2">
      <c r="B215" s="217"/>
      <c r="X215" s="22"/>
    </row>
    <row r="216" spans="2:24" x14ac:dyDescent="0.2">
      <c r="B216" s="217"/>
      <c r="X216" s="22"/>
    </row>
    <row r="217" spans="2:24" x14ac:dyDescent="0.2">
      <c r="B217" s="217"/>
      <c r="X217" s="22"/>
    </row>
    <row r="218" spans="2:24" x14ac:dyDescent="0.2">
      <c r="B218" s="217"/>
      <c r="X218" s="22"/>
    </row>
    <row r="219" spans="2:24" x14ac:dyDescent="0.2">
      <c r="B219" s="217"/>
      <c r="X219" s="22"/>
    </row>
    <row r="220" spans="2:24" x14ac:dyDescent="0.2">
      <c r="B220" s="217"/>
      <c r="X220" s="22"/>
    </row>
    <row r="221" spans="2:24" x14ac:dyDescent="0.2">
      <c r="B221" s="217"/>
      <c r="X221" s="22"/>
    </row>
    <row r="222" spans="2:24" x14ac:dyDescent="0.2">
      <c r="B222" s="217"/>
      <c r="X222" s="22"/>
    </row>
    <row r="223" spans="2:24" x14ac:dyDescent="0.2">
      <c r="B223" s="217"/>
      <c r="X223" s="22"/>
    </row>
    <row r="224" spans="2:24" x14ac:dyDescent="0.2">
      <c r="B224" s="217"/>
      <c r="X224" s="22"/>
    </row>
    <row r="225" spans="2:24" x14ac:dyDescent="0.2">
      <c r="B225" s="217"/>
      <c r="X225" s="22"/>
    </row>
    <row r="226" spans="2:24" x14ac:dyDescent="0.2">
      <c r="B226" s="217"/>
      <c r="X226" s="22"/>
    </row>
    <row r="227" spans="2:24" x14ac:dyDescent="0.2">
      <c r="B227" s="217"/>
      <c r="X227" s="22"/>
    </row>
    <row r="228" spans="2:24" x14ac:dyDescent="0.2">
      <c r="B228" s="217"/>
      <c r="X228" s="22"/>
    </row>
    <row r="229" spans="2:24" x14ac:dyDescent="0.2">
      <c r="B229" s="217"/>
      <c r="X229" s="22"/>
    </row>
    <row r="230" spans="2:24" x14ac:dyDescent="0.2">
      <c r="B230" s="217"/>
      <c r="X230" s="22"/>
    </row>
    <row r="231" spans="2:24" x14ac:dyDescent="0.2">
      <c r="B231" s="217"/>
      <c r="X231" s="22"/>
    </row>
    <row r="232" spans="2:24" x14ac:dyDescent="0.2">
      <c r="B232" s="217"/>
      <c r="X232" s="22"/>
    </row>
    <row r="233" spans="2:24" x14ac:dyDescent="0.2">
      <c r="B233" s="217"/>
      <c r="X233" s="22"/>
    </row>
    <row r="234" spans="2:24" x14ac:dyDescent="0.2">
      <c r="B234" s="217"/>
      <c r="X234" s="22"/>
    </row>
    <row r="235" spans="2:24" x14ac:dyDescent="0.2">
      <c r="B235" s="217"/>
      <c r="X235" s="22"/>
    </row>
    <row r="236" spans="2:24" x14ac:dyDescent="0.2">
      <c r="B236" s="217"/>
      <c r="X236" s="22"/>
    </row>
    <row r="237" spans="2:24" x14ac:dyDescent="0.2">
      <c r="B237" s="217"/>
      <c r="X237" s="22"/>
    </row>
    <row r="238" spans="2:24" x14ac:dyDescent="0.2">
      <c r="B238" s="217"/>
      <c r="X238" s="22"/>
    </row>
    <row r="239" spans="2:24" x14ac:dyDescent="0.2">
      <c r="B239" s="217"/>
      <c r="X239" s="22"/>
    </row>
    <row r="240" spans="2:24" x14ac:dyDescent="0.2">
      <c r="B240" s="217"/>
      <c r="X240" s="22"/>
    </row>
    <row r="241" spans="2:24" x14ac:dyDescent="0.2">
      <c r="B241" s="217"/>
      <c r="X241" s="22"/>
    </row>
    <row r="242" spans="2:24" x14ac:dyDescent="0.2">
      <c r="B242" s="217"/>
      <c r="X242" s="22"/>
    </row>
    <row r="243" spans="2:24" x14ac:dyDescent="0.2">
      <c r="B243" s="217"/>
      <c r="X243" s="22"/>
    </row>
    <row r="244" spans="2:24" x14ac:dyDescent="0.2">
      <c r="B244" s="217"/>
      <c r="X244" s="22"/>
    </row>
    <row r="245" spans="2:24" x14ac:dyDescent="0.2">
      <c r="B245" s="217"/>
      <c r="X245" s="22"/>
    </row>
    <row r="246" spans="2:24" x14ac:dyDescent="0.2">
      <c r="B246" s="217"/>
      <c r="X246" s="22"/>
    </row>
    <row r="247" spans="2:24" x14ac:dyDescent="0.2">
      <c r="B247" s="217"/>
      <c r="X247" s="22"/>
    </row>
    <row r="248" spans="2:24" x14ac:dyDescent="0.2">
      <c r="B248" s="217"/>
      <c r="X248" s="22"/>
    </row>
    <row r="249" spans="2:24" x14ac:dyDescent="0.2">
      <c r="B249" s="217"/>
      <c r="X249" s="22"/>
    </row>
    <row r="250" spans="2:24" x14ac:dyDescent="0.2">
      <c r="B250" s="217"/>
      <c r="X250" s="22"/>
    </row>
    <row r="251" spans="2:24" x14ac:dyDescent="0.2">
      <c r="B251" s="217"/>
      <c r="X251" s="22"/>
    </row>
    <row r="252" spans="2:24" x14ac:dyDescent="0.2">
      <c r="B252" s="217"/>
      <c r="X252" s="22"/>
    </row>
    <row r="253" spans="2:24" x14ac:dyDescent="0.2">
      <c r="B253" s="217"/>
      <c r="X253" s="22"/>
    </row>
    <row r="254" spans="2:24" x14ac:dyDescent="0.2">
      <c r="B254" s="217"/>
      <c r="X254" s="22"/>
    </row>
    <row r="255" spans="2:24" x14ac:dyDescent="0.2">
      <c r="B255" s="217"/>
      <c r="X255" s="22"/>
    </row>
    <row r="256" spans="2:24" x14ac:dyDescent="0.2">
      <c r="B256" s="217"/>
      <c r="X256" s="22"/>
    </row>
    <row r="257" spans="2:24" x14ac:dyDescent="0.2">
      <c r="B257" s="217"/>
      <c r="X257" s="22"/>
    </row>
    <row r="258" spans="2:24" x14ac:dyDescent="0.2">
      <c r="B258" s="217"/>
      <c r="X258" s="22"/>
    </row>
    <row r="259" spans="2:24" x14ac:dyDescent="0.2">
      <c r="B259" s="217"/>
      <c r="X259" s="22"/>
    </row>
    <row r="260" spans="2:24" x14ac:dyDescent="0.2">
      <c r="B260" s="217"/>
      <c r="X260" s="22"/>
    </row>
    <row r="261" spans="2:24" x14ac:dyDescent="0.2">
      <c r="B261" s="217"/>
      <c r="X261" s="22"/>
    </row>
    <row r="262" spans="2:24" x14ac:dyDescent="0.2">
      <c r="B262" s="217"/>
      <c r="X262" s="22"/>
    </row>
    <row r="263" spans="2:24" x14ac:dyDescent="0.2">
      <c r="B263" s="217"/>
      <c r="X263" s="22"/>
    </row>
    <row r="264" spans="2:24" x14ac:dyDescent="0.2">
      <c r="B264" s="217"/>
      <c r="X264" s="22"/>
    </row>
    <row r="265" spans="2:24" x14ac:dyDescent="0.2">
      <c r="B265" s="217"/>
      <c r="X265" s="22"/>
    </row>
    <row r="266" spans="2:24" x14ac:dyDescent="0.2">
      <c r="B266" s="217"/>
      <c r="X266" s="22"/>
    </row>
    <row r="267" spans="2:24" x14ac:dyDescent="0.2">
      <c r="B267" s="217"/>
      <c r="X267" s="22"/>
    </row>
    <row r="268" spans="2:24" x14ac:dyDescent="0.2">
      <c r="B268" s="217"/>
      <c r="X268" s="22"/>
    </row>
    <row r="269" spans="2:24" x14ac:dyDescent="0.2">
      <c r="B269" s="217"/>
      <c r="X269" s="22"/>
    </row>
    <row r="270" spans="2:24" x14ac:dyDescent="0.2">
      <c r="B270" s="217"/>
      <c r="X270" s="22"/>
    </row>
    <row r="271" spans="2:24" x14ac:dyDescent="0.2">
      <c r="B271" s="217"/>
      <c r="X271" s="22"/>
    </row>
    <row r="272" spans="2:24" x14ac:dyDescent="0.2">
      <c r="B272" s="217"/>
      <c r="X272" s="22"/>
    </row>
    <row r="273" spans="2:24" x14ac:dyDescent="0.2">
      <c r="B273" s="217"/>
      <c r="X273" s="22"/>
    </row>
    <row r="274" spans="2:24" x14ac:dyDescent="0.2">
      <c r="B274" s="217"/>
      <c r="X274" s="22"/>
    </row>
    <row r="275" spans="2:24" x14ac:dyDescent="0.2">
      <c r="B275" s="217"/>
      <c r="X275" s="22"/>
    </row>
    <row r="276" spans="2:24" x14ac:dyDescent="0.2">
      <c r="B276" s="217"/>
      <c r="X276" s="22"/>
    </row>
    <row r="277" spans="2:24" x14ac:dyDescent="0.2">
      <c r="B277" s="217"/>
      <c r="X277" s="22"/>
    </row>
    <row r="278" spans="2:24" x14ac:dyDescent="0.2">
      <c r="B278" s="217"/>
      <c r="X278" s="22"/>
    </row>
    <row r="279" spans="2:24" x14ac:dyDescent="0.2">
      <c r="B279" s="217"/>
      <c r="X279" s="22"/>
    </row>
    <row r="280" spans="2:24" x14ac:dyDescent="0.2">
      <c r="B280" s="217"/>
      <c r="X280" s="22"/>
    </row>
    <row r="281" spans="2:24" x14ac:dyDescent="0.2">
      <c r="B281" s="217"/>
      <c r="X281" s="22"/>
    </row>
    <row r="282" spans="2:24" x14ac:dyDescent="0.2">
      <c r="B282" s="217"/>
      <c r="X282" s="22"/>
    </row>
    <row r="283" spans="2:24" x14ac:dyDescent="0.2">
      <c r="B283" s="217"/>
      <c r="X283" s="22"/>
    </row>
    <row r="284" spans="2:24" x14ac:dyDescent="0.2">
      <c r="B284" s="217"/>
      <c r="X284" s="22"/>
    </row>
    <row r="285" spans="2:24" x14ac:dyDescent="0.2">
      <c r="B285" s="217"/>
      <c r="X285" s="22"/>
    </row>
    <row r="286" spans="2:24" x14ac:dyDescent="0.2">
      <c r="B286" s="217"/>
      <c r="X286" s="22"/>
    </row>
    <row r="287" spans="2:24" x14ac:dyDescent="0.2">
      <c r="B287" s="217"/>
      <c r="X287" s="22"/>
    </row>
    <row r="288" spans="2:24" x14ac:dyDescent="0.2">
      <c r="B288" s="217"/>
      <c r="X288" s="22"/>
    </row>
    <row r="289" spans="2:24" x14ac:dyDescent="0.2">
      <c r="B289" s="217"/>
      <c r="X289" s="22"/>
    </row>
    <row r="290" spans="2:24" x14ac:dyDescent="0.2">
      <c r="B290" s="217"/>
      <c r="X290" s="22"/>
    </row>
    <row r="291" spans="2:24" x14ac:dyDescent="0.2">
      <c r="B291" s="217"/>
      <c r="X291" s="22"/>
    </row>
    <row r="292" spans="2:24" x14ac:dyDescent="0.2">
      <c r="B292" s="217"/>
      <c r="X292" s="22"/>
    </row>
    <row r="293" spans="2:24" x14ac:dyDescent="0.2">
      <c r="B293" s="217"/>
      <c r="X293" s="22"/>
    </row>
    <row r="294" spans="2:24" x14ac:dyDescent="0.2">
      <c r="B294" s="217"/>
      <c r="X294" s="22"/>
    </row>
    <row r="295" spans="2:24" x14ac:dyDescent="0.2">
      <c r="B295" s="217"/>
      <c r="X295" s="22"/>
    </row>
    <row r="296" spans="2:24" x14ac:dyDescent="0.2">
      <c r="B296" s="217"/>
      <c r="X296" s="22"/>
    </row>
    <row r="297" spans="2:24" x14ac:dyDescent="0.2">
      <c r="B297" s="217"/>
      <c r="X297" s="22"/>
    </row>
    <row r="298" spans="2:24" x14ac:dyDescent="0.2">
      <c r="B298" s="217"/>
      <c r="X298" s="22"/>
    </row>
    <row r="299" spans="2:24" x14ac:dyDescent="0.2">
      <c r="B299" s="217"/>
      <c r="X299" s="22"/>
    </row>
    <row r="300" spans="2:24" x14ac:dyDescent="0.2">
      <c r="B300" s="217"/>
      <c r="X300" s="22"/>
    </row>
    <row r="301" spans="2:24" x14ac:dyDescent="0.2">
      <c r="B301" s="217"/>
      <c r="X301" s="22"/>
    </row>
    <row r="302" spans="2:24" x14ac:dyDescent="0.2">
      <c r="B302" s="217"/>
      <c r="X302" s="22"/>
    </row>
    <row r="303" spans="2:24" x14ac:dyDescent="0.2">
      <c r="B303" s="217"/>
      <c r="X303" s="22"/>
    </row>
    <row r="304" spans="2:24" x14ac:dyDescent="0.2">
      <c r="B304" s="217"/>
      <c r="X304" s="22"/>
    </row>
    <row r="305" spans="2:24" x14ac:dyDescent="0.2">
      <c r="B305" s="217"/>
      <c r="X305" s="22"/>
    </row>
    <row r="306" spans="2:24" x14ac:dyDescent="0.2">
      <c r="B306" s="217"/>
      <c r="X306" s="22"/>
    </row>
    <row r="307" spans="2:24" x14ac:dyDescent="0.2">
      <c r="B307" s="217"/>
      <c r="X307" s="22"/>
    </row>
    <row r="308" spans="2:24" x14ac:dyDescent="0.2">
      <c r="B308" s="217"/>
      <c r="X308" s="22"/>
    </row>
    <row r="309" spans="2:24" x14ac:dyDescent="0.2">
      <c r="B309" s="217"/>
      <c r="X309" s="22"/>
    </row>
    <row r="310" spans="2:24" x14ac:dyDescent="0.2">
      <c r="B310" s="217"/>
      <c r="X310" s="22"/>
    </row>
    <row r="311" spans="2:24" x14ac:dyDescent="0.2">
      <c r="B311" s="217"/>
      <c r="X311" s="22"/>
    </row>
    <row r="312" spans="2:24" x14ac:dyDescent="0.2">
      <c r="B312" s="217"/>
      <c r="X312" s="22"/>
    </row>
    <row r="313" spans="2:24" x14ac:dyDescent="0.2">
      <c r="B313" s="217"/>
      <c r="X313" s="22"/>
    </row>
    <row r="314" spans="2:24" x14ac:dyDescent="0.2">
      <c r="B314" s="217"/>
      <c r="X314" s="22"/>
    </row>
    <row r="315" spans="2:24" x14ac:dyDescent="0.2">
      <c r="B315" s="217"/>
      <c r="X315" s="22"/>
    </row>
    <row r="316" spans="2:24" x14ac:dyDescent="0.2">
      <c r="B316" s="217"/>
      <c r="X316" s="22"/>
    </row>
    <row r="317" spans="2:24" x14ac:dyDescent="0.2">
      <c r="B317" s="217"/>
      <c r="X317" s="22"/>
    </row>
    <row r="318" spans="2:24" x14ac:dyDescent="0.2">
      <c r="B318" s="217"/>
      <c r="X318" s="22"/>
    </row>
    <row r="319" spans="2:24" x14ac:dyDescent="0.2">
      <c r="B319" s="217"/>
      <c r="X319" s="22"/>
    </row>
    <row r="320" spans="2:24" x14ac:dyDescent="0.2">
      <c r="B320" s="217"/>
      <c r="X320" s="22"/>
    </row>
    <row r="321" spans="2:24" x14ac:dyDescent="0.2">
      <c r="B321" s="217"/>
      <c r="X321" s="22"/>
    </row>
    <row r="322" spans="2:24" x14ac:dyDescent="0.2">
      <c r="B322" s="217"/>
      <c r="X322" s="22"/>
    </row>
    <row r="323" spans="2:24" x14ac:dyDescent="0.2">
      <c r="B323" s="217"/>
      <c r="X323" s="22"/>
    </row>
    <row r="324" spans="2:24" x14ac:dyDescent="0.2">
      <c r="B324" s="217"/>
      <c r="X324" s="22"/>
    </row>
    <row r="325" spans="2:24" x14ac:dyDescent="0.2">
      <c r="B325" s="217"/>
      <c r="X325" s="22"/>
    </row>
    <row r="326" spans="2:24" x14ac:dyDescent="0.2">
      <c r="B326" s="217"/>
      <c r="X326" s="22"/>
    </row>
    <row r="327" spans="2:24" x14ac:dyDescent="0.2">
      <c r="B327" s="217"/>
      <c r="X327" s="22"/>
    </row>
    <row r="328" spans="2:24" x14ac:dyDescent="0.2">
      <c r="B328" s="217"/>
      <c r="X328" s="22"/>
    </row>
    <row r="329" spans="2:24" x14ac:dyDescent="0.2">
      <c r="B329" s="217"/>
      <c r="X329" s="22"/>
    </row>
    <row r="330" spans="2:24" x14ac:dyDescent="0.2">
      <c r="B330" s="217"/>
      <c r="X330" s="22"/>
    </row>
    <row r="331" spans="2:24" x14ac:dyDescent="0.2">
      <c r="B331" s="217"/>
      <c r="X331" s="22"/>
    </row>
    <row r="332" spans="2:24" x14ac:dyDescent="0.2">
      <c r="B332" s="217"/>
      <c r="X332" s="22"/>
    </row>
    <row r="333" spans="2:24" x14ac:dyDescent="0.2">
      <c r="B333" s="217"/>
      <c r="X333" s="22"/>
    </row>
    <row r="334" spans="2:24" x14ac:dyDescent="0.2">
      <c r="B334" s="217"/>
      <c r="X334" s="22"/>
    </row>
    <row r="335" spans="2:24" x14ac:dyDescent="0.2">
      <c r="B335" s="217"/>
      <c r="X335" s="22"/>
    </row>
    <row r="336" spans="2:24" x14ac:dyDescent="0.2">
      <c r="B336" s="217"/>
      <c r="X336" s="22"/>
    </row>
    <row r="337" spans="2:24" x14ac:dyDescent="0.2">
      <c r="B337" s="217"/>
      <c r="X337" s="22"/>
    </row>
    <row r="338" spans="2:24" x14ac:dyDescent="0.2">
      <c r="B338" s="217"/>
      <c r="X338" s="22"/>
    </row>
    <row r="339" spans="2:24" x14ac:dyDescent="0.2">
      <c r="B339" s="217"/>
      <c r="X339" s="22"/>
    </row>
    <row r="340" spans="2:24" x14ac:dyDescent="0.2">
      <c r="B340" s="217"/>
      <c r="X340" s="22"/>
    </row>
    <row r="341" spans="2:24" x14ac:dyDescent="0.2">
      <c r="B341" s="217"/>
      <c r="X341" s="22"/>
    </row>
    <row r="342" spans="2:24" x14ac:dyDescent="0.2">
      <c r="B342" s="217"/>
      <c r="X342" s="22"/>
    </row>
    <row r="343" spans="2:24" x14ac:dyDescent="0.2">
      <c r="B343" s="217"/>
      <c r="X343" s="22"/>
    </row>
    <row r="344" spans="2:24" x14ac:dyDescent="0.2">
      <c r="B344" s="217"/>
      <c r="X344" s="22"/>
    </row>
    <row r="345" spans="2:24" x14ac:dyDescent="0.2">
      <c r="B345" s="217"/>
      <c r="X345" s="22"/>
    </row>
    <row r="346" spans="2:24" x14ac:dyDescent="0.2">
      <c r="B346" s="217"/>
      <c r="X346" s="22"/>
    </row>
    <row r="347" spans="2:24" x14ac:dyDescent="0.2">
      <c r="B347" s="217"/>
      <c r="X347" s="22"/>
    </row>
    <row r="348" spans="2:24" x14ac:dyDescent="0.2">
      <c r="B348" s="217"/>
      <c r="X348" s="22"/>
    </row>
    <row r="349" spans="2:24" x14ac:dyDescent="0.2">
      <c r="B349" s="217"/>
      <c r="X349" s="22"/>
    </row>
    <row r="350" spans="2:24" x14ac:dyDescent="0.2">
      <c r="B350" s="217"/>
      <c r="X350" s="22"/>
    </row>
    <row r="351" spans="2:24" x14ac:dyDescent="0.2">
      <c r="B351" s="217"/>
      <c r="X351" s="22"/>
    </row>
    <row r="352" spans="2:24" x14ac:dyDescent="0.2">
      <c r="B352" s="217"/>
      <c r="X352" s="22"/>
    </row>
    <row r="353" spans="2:24" x14ac:dyDescent="0.2">
      <c r="B353" s="217"/>
      <c r="X353" s="22"/>
    </row>
    <row r="354" spans="2:24" x14ac:dyDescent="0.2">
      <c r="B354" s="217"/>
      <c r="X354" s="22"/>
    </row>
    <row r="355" spans="2:24" x14ac:dyDescent="0.2">
      <c r="B355" s="217"/>
      <c r="X355" s="22"/>
    </row>
    <row r="356" spans="2:24" x14ac:dyDescent="0.2">
      <c r="B356" s="217"/>
      <c r="X356" s="22"/>
    </row>
    <row r="357" spans="2:24" x14ac:dyDescent="0.2">
      <c r="B357" s="217"/>
      <c r="X357" s="22"/>
    </row>
    <row r="358" spans="2:24" x14ac:dyDescent="0.2">
      <c r="B358" s="217"/>
      <c r="X358" s="22"/>
    </row>
    <row r="359" spans="2:24" x14ac:dyDescent="0.2">
      <c r="B359" s="217"/>
      <c r="X359" s="22"/>
    </row>
    <row r="360" spans="2:24" x14ac:dyDescent="0.2">
      <c r="B360" s="217"/>
      <c r="X360" s="22"/>
    </row>
    <row r="361" spans="2:24" x14ac:dyDescent="0.2">
      <c r="B361" s="217"/>
      <c r="X361" s="22"/>
    </row>
    <row r="362" spans="2:24" x14ac:dyDescent="0.2">
      <c r="B362" s="217"/>
      <c r="X362" s="22"/>
    </row>
    <row r="363" spans="2:24" x14ac:dyDescent="0.2">
      <c r="B363" s="217"/>
      <c r="X363" s="22"/>
    </row>
    <row r="364" spans="2:24" x14ac:dyDescent="0.2">
      <c r="B364" s="217"/>
      <c r="X364" s="22"/>
    </row>
    <row r="365" spans="2:24" x14ac:dyDescent="0.2">
      <c r="B365" s="217"/>
      <c r="X365" s="22"/>
    </row>
    <row r="366" spans="2:24" x14ac:dyDescent="0.2">
      <c r="B366" s="217"/>
      <c r="X366" s="22"/>
    </row>
    <row r="367" spans="2:24" x14ac:dyDescent="0.2">
      <c r="B367" s="217"/>
      <c r="X367" s="22"/>
    </row>
    <row r="368" spans="2:24" x14ac:dyDescent="0.2">
      <c r="B368" s="217"/>
      <c r="X368" s="22"/>
    </row>
    <row r="369" spans="2:24" x14ac:dyDescent="0.2">
      <c r="B369" s="217"/>
      <c r="X369" s="22"/>
    </row>
    <row r="370" spans="2:24" x14ac:dyDescent="0.2">
      <c r="B370" s="217"/>
      <c r="X370" s="22"/>
    </row>
    <row r="371" spans="2:24" x14ac:dyDescent="0.2">
      <c r="B371" s="217"/>
      <c r="X371" s="22"/>
    </row>
    <row r="372" spans="2:24" x14ac:dyDescent="0.2">
      <c r="B372" s="217"/>
      <c r="X372" s="22"/>
    </row>
    <row r="373" spans="2:24" x14ac:dyDescent="0.2">
      <c r="B373" s="217"/>
      <c r="X373" s="22"/>
    </row>
    <row r="374" spans="2:24" x14ac:dyDescent="0.2">
      <c r="B374" s="217"/>
      <c r="X374" s="22"/>
    </row>
    <row r="375" spans="2:24" x14ac:dyDescent="0.2">
      <c r="B375" s="217"/>
      <c r="X375" s="22"/>
    </row>
    <row r="376" spans="2:24" x14ac:dyDescent="0.2">
      <c r="B376" s="217"/>
      <c r="X376" s="22"/>
    </row>
    <row r="377" spans="2:24" x14ac:dyDescent="0.2">
      <c r="B377" s="217"/>
      <c r="X377" s="22"/>
    </row>
    <row r="378" spans="2:24" x14ac:dyDescent="0.2">
      <c r="B378" s="217"/>
      <c r="X378" s="22"/>
    </row>
    <row r="379" spans="2:24" x14ac:dyDescent="0.2">
      <c r="B379" s="217"/>
      <c r="X379" s="22"/>
    </row>
    <row r="380" spans="2:24" x14ac:dyDescent="0.2">
      <c r="B380" s="217"/>
      <c r="X380" s="22"/>
    </row>
    <row r="381" spans="2:24" x14ac:dyDescent="0.2">
      <c r="B381" s="217"/>
      <c r="X381" s="22"/>
    </row>
    <row r="382" spans="2:24" x14ac:dyDescent="0.2">
      <c r="B382" s="217"/>
      <c r="X382" s="22"/>
    </row>
    <row r="383" spans="2:24" x14ac:dyDescent="0.2">
      <c r="B383" s="217"/>
      <c r="X383" s="22"/>
    </row>
    <row r="384" spans="2:24" x14ac:dyDescent="0.2">
      <c r="B384" s="217"/>
      <c r="X384" s="22"/>
    </row>
    <row r="385" spans="2:24" x14ac:dyDescent="0.2">
      <c r="B385" s="217"/>
      <c r="X385" s="22"/>
    </row>
    <row r="386" spans="2:24" x14ac:dyDescent="0.2">
      <c r="B386" s="217"/>
      <c r="X386" s="22"/>
    </row>
    <row r="387" spans="2:24" x14ac:dyDescent="0.2">
      <c r="B387" s="217"/>
      <c r="X387" s="22"/>
    </row>
    <row r="388" spans="2:24" x14ac:dyDescent="0.2">
      <c r="B388" s="217"/>
      <c r="X388" s="22"/>
    </row>
    <row r="389" spans="2:24" x14ac:dyDescent="0.2">
      <c r="B389" s="217"/>
      <c r="X389" s="22"/>
    </row>
    <row r="390" spans="2:24" x14ac:dyDescent="0.2">
      <c r="B390" s="217"/>
      <c r="X390" s="22"/>
    </row>
    <row r="391" spans="2:24" x14ac:dyDescent="0.2">
      <c r="B391" s="217"/>
      <c r="X391" s="22"/>
    </row>
    <row r="392" spans="2:24" x14ac:dyDescent="0.2">
      <c r="B392" s="217"/>
      <c r="X392" s="22"/>
    </row>
    <row r="393" spans="2:24" x14ac:dyDescent="0.2">
      <c r="B393" s="217"/>
      <c r="X393" s="22"/>
    </row>
    <row r="394" spans="2:24" x14ac:dyDescent="0.2">
      <c r="B394" s="217"/>
      <c r="X394" s="22"/>
    </row>
    <row r="395" spans="2:24" x14ac:dyDescent="0.2">
      <c r="B395" s="217"/>
      <c r="X395" s="22"/>
    </row>
    <row r="396" spans="2:24" x14ac:dyDescent="0.2">
      <c r="B396" s="217"/>
      <c r="X396" s="22"/>
    </row>
    <row r="397" spans="2:24" x14ac:dyDescent="0.2">
      <c r="B397" s="217"/>
      <c r="X397" s="22"/>
    </row>
    <row r="398" spans="2:24" x14ac:dyDescent="0.2">
      <c r="B398" s="217"/>
      <c r="X398" s="22"/>
    </row>
    <row r="399" spans="2:24" x14ac:dyDescent="0.2">
      <c r="B399" s="217"/>
      <c r="X399" s="22"/>
    </row>
    <row r="400" spans="2:24" x14ac:dyDescent="0.2">
      <c r="B400" s="217"/>
      <c r="X400" s="22"/>
    </row>
    <row r="401" spans="2:24" x14ac:dyDescent="0.2">
      <c r="B401" s="217"/>
      <c r="X401" s="22"/>
    </row>
    <row r="402" spans="2:24" x14ac:dyDescent="0.2">
      <c r="B402" s="217"/>
      <c r="X402" s="22"/>
    </row>
    <row r="403" spans="2:24" x14ac:dyDescent="0.2">
      <c r="B403" s="217"/>
      <c r="X403" s="22"/>
    </row>
    <row r="404" spans="2:24" x14ac:dyDescent="0.2">
      <c r="B404" s="217"/>
      <c r="X404" s="22"/>
    </row>
    <row r="405" spans="2:24" x14ac:dyDescent="0.2">
      <c r="B405" s="217"/>
      <c r="X405" s="22"/>
    </row>
    <row r="406" spans="2:24" x14ac:dyDescent="0.2">
      <c r="B406" s="217"/>
      <c r="X406" s="22"/>
    </row>
    <row r="407" spans="2:24" x14ac:dyDescent="0.2">
      <c r="B407" s="217"/>
      <c r="X407" s="22"/>
    </row>
    <row r="408" spans="2:24" x14ac:dyDescent="0.2">
      <c r="B408" s="217"/>
      <c r="X408" s="22"/>
    </row>
    <row r="409" spans="2:24" x14ac:dyDescent="0.2">
      <c r="B409" s="217"/>
      <c r="X409" s="22"/>
    </row>
    <row r="410" spans="2:24" x14ac:dyDescent="0.2">
      <c r="B410" s="217"/>
      <c r="X410" s="22"/>
    </row>
    <row r="411" spans="2:24" x14ac:dyDescent="0.2">
      <c r="B411" s="217"/>
      <c r="X411" s="22"/>
    </row>
    <row r="412" spans="2:24" x14ac:dyDescent="0.2">
      <c r="B412" s="217"/>
      <c r="X412" s="22"/>
    </row>
    <row r="413" spans="2:24" x14ac:dyDescent="0.2">
      <c r="B413" s="217"/>
      <c r="X413" s="22"/>
    </row>
    <row r="414" spans="2:24" x14ac:dyDescent="0.2">
      <c r="B414" s="217"/>
      <c r="X414" s="22"/>
    </row>
    <row r="415" spans="2:24" x14ac:dyDescent="0.2">
      <c r="B415" s="217"/>
      <c r="X415" s="22"/>
    </row>
    <row r="416" spans="2:24" x14ac:dyDescent="0.2">
      <c r="B416" s="217"/>
      <c r="X416" s="22"/>
    </row>
    <row r="417" spans="2:24" x14ac:dyDescent="0.2">
      <c r="B417" s="217"/>
      <c r="X417" s="22"/>
    </row>
    <row r="418" spans="2:24" x14ac:dyDescent="0.2">
      <c r="B418" s="217"/>
      <c r="X418" s="22"/>
    </row>
    <row r="419" spans="2:24" x14ac:dyDescent="0.2">
      <c r="B419" s="217"/>
      <c r="X419" s="22"/>
    </row>
    <row r="420" spans="2:24" x14ac:dyDescent="0.2">
      <c r="B420" s="217"/>
      <c r="X420" s="22"/>
    </row>
    <row r="421" spans="2:24" x14ac:dyDescent="0.2">
      <c r="B421" s="217"/>
      <c r="X421" s="22"/>
    </row>
    <row r="422" spans="2:24" x14ac:dyDescent="0.2">
      <c r="B422" s="217"/>
      <c r="X422" s="22"/>
    </row>
    <row r="423" spans="2:24" x14ac:dyDescent="0.2">
      <c r="B423" s="217"/>
      <c r="X423" s="22"/>
    </row>
    <row r="424" spans="2:24" x14ac:dyDescent="0.2">
      <c r="B424" s="217"/>
      <c r="X424" s="22"/>
    </row>
    <row r="425" spans="2:24" x14ac:dyDescent="0.2">
      <c r="B425" s="217"/>
      <c r="X425" s="22"/>
    </row>
    <row r="426" spans="2:24" x14ac:dyDescent="0.2">
      <c r="B426" s="217"/>
      <c r="X426" s="22"/>
    </row>
    <row r="427" spans="2:24" x14ac:dyDescent="0.2">
      <c r="B427" s="217"/>
      <c r="X427" s="22"/>
    </row>
    <row r="428" spans="2:24" x14ac:dyDescent="0.2">
      <c r="B428" s="217"/>
      <c r="X428" s="22"/>
    </row>
    <row r="429" spans="2:24" x14ac:dyDescent="0.2">
      <c r="B429" s="217"/>
      <c r="X429" s="22"/>
    </row>
    <row r="430" spans="2:24" x14ac:dyDescent="0.2">
      <c r="B430" s="217"/>
      <c r="X430" s="22"/>
    </row>
    <row r="431" spans="2:24" x14ac:dyDescent="0.2">
      <c r="B431" s="217"/>
      <c r="X431" s="22"/>
    </row>
    <row r="432" spans="2:24" x14ac:dyDescent="0.2">
      <c r="B432" s="217"/>
      <c r="X432" s="22"/>
    </row>
    <row r="433" spans="2:24" x14ac:dyDescent="0.2">
      <c r="B433" s="217"/>
      <c r="X433" s="22"/>
    </row>
    <row r="434" spans="2:24" x14ac:dyDescent="0.2">
      <c r="B434" s="217"/>
      <c r="X434" s="22"/>
    </row>
    <row r="435" spans="2:24" x14ac:dyDescent="0.2">
      <c r="B435" s="217"/>
      <c r="X435" s="22"/>
    </row>
    <row r="436" spans="2:24" x14ac:dyDescent="0.2">
      <c r="B436" s="217"/>
      <c r="X436" s="22"/>
    </row>
    <row r="437" spans="2:24" x14ac:dyDescent="0.2">
      <c r="B437" s="217"/>
      <c r="X437" s="22"/>
    </row>
    <row r="438" spans="2:24" x14ac:dyDescent="0.2">
      <c r="B438" s="217"/>
      <c r="X438" s="22"/>
    </row>
    <row r="439" spans="2:24" x14ac:dyDescent="0.2">
      <c r="B439" s="217"/>
      <c r="X439" s="22"/>
    </row>
    <row r="440" spans="2:24" x14ac:dyDescent="0.2">
      <c r="B440" s="217"/>
      <c r="X440" s="22"/>
    </row>
    <row r="441" spans="2:24" x14ac:dyDescent="0.2">
      <c r="B441" s="217"/>
      <c r="X441" s="22"/>
    </row>
    <row r="442" spans="2:24" x14ac:dyDescent="0.2">
      <c r="B442" s="217"/>
      <c r="X442" s="22"/>
    </row>
    <row r="443" spans="2:24" x14ac:dyDescent="0.2">
      <c r="B443" s="217"/>
      <c r="X443" s="22"/>
    </row>
    <row r="444" spans="2:24" x14ac:dyDescent="0.2">
      <c r="B444" s="217"/>
      <c r="X444" s="22"/>
    </row>
    <row r="445" spans="2:24" x14ac:dyDescent="0.2">
      <c r="B445" s="217"/>
      <c r="X445" s="22"/>
    </row>
    <row r="446" spans="2:24" x14ac:dyDescent="0.2">
      <c r="B446" s="217"/>
      <c r="X446" s="22"/>
    </row>
    <row r="447" spans="2:24" x14ac:dyDescent="0.2">
      <c r="B447" s="217"/>
      <c r="X447" s="22"/>
    </row>
    <row r="448" spans="2:24" x14ac:dyDescent="0.2">
      <c r="B448" s="217"/>
      <c r="X448" s="22"/>
    </row>
    <row r="449" spans="2:24" x14ac:dyDescent="0.2">
      <c r="B449" s="217"/>
      <c r="X449" s="22"/>
    </row>
    <row r="450" spans="2:24" x14ac:dyDescent="0.2">
      <c r="B450" s="217"/>
      <c r="X450" s="22"/>
    </row>
    <row r="451" spans="2:24" x14ac:dyDescent="0.2">
      <c r="B451" s="217"/>
      <c r="X451" s="22"/>
    </row>
    <row r="452" spans="2:24" x14ac:dyDescent="0.2">
      <c r="B452" s="217"/>
      <c r="X452" s="22"/>
    </row>
    <row r="453" spans="2:24" x14ac:dyDescent="0.2">
      <c r="B453" s="217"/>
      <c r="X453" s="22"/>
    </row>
    <row r="454" spans="2:24" x14ac:dyDescent="0.2">
      <c r="B454" s="217"/>
      <c r="X454" s="22"/>
    </row>
    <row r="455" spans="2:24" x14ac:dyDescent="0.2">
      <c r="B455" s="217"/>
      <c r="X455" s="22"/>
    </row>
    <row r="456" spans="2:24" x14ac:dyDescent="0.2">
      <c r="B456" s="217"/>
      <c r="X456" s="22"/>
    </row>
    <row r="457" spans="2:24" x14ac:dyDescent="0.2">
      <c r="B457" s="217"/>
      <c r="X457" s="22"/>
    </row>
    <row r="458" spans="2:24" x14ac:dyDescent="0.2">
      <c r="B458" s="217"/>
      <c r="X458" s="22"/>
    </row>
    <row r="459" spans="2:24" x14ac:dyDescent="0.2">
      <c r="B459" s="217"/>
      <c r="X459" s="22"/>
    </row>
    <row r="460" spans="2:24" x14ac:dyDescent="0.2">
      <c r="B460" s="217"/>
      <c r="X460" s="22"/>
    </row>
    <row r="461" spans="2:24" x14ac:dyDescent="0.2">
      <c r="B461" s="217"/>
      <c r="X461" s="22"/>
    </row>
    <row r="462" spans="2:24" x14ac:dyDescent="0.2">
      <c r="B462" s="217"/>
      <c r="X462" s="22"/>
    </row>
    <row r="463" spans="2:24" x14ac:dyDescent="0.2">
      <c r="B463" s="217"/>
      <c r="X463" s="22"/>
    </row>
    <row r="464" spans="2:24" x14ac:dyDescent="0.2">
      <c r="B464" s="217"/>
      <c r="X464" s="22"/>
    </row>
    <row r="465" spans="2:24" x14ac:dyDescent="0.2">
      <c r="B465" s="217"/>
      <c r="X465" s="22"/>
    </row>
    <row r="466" spans="2:24" x14ac:dyDescent="0.2">
      <c r="B466" s="217"/>
      <c r="X466" s="22"/>
    </row>
    <row r="467" spans="2:24" x14ac:dyDescent="0.2">
      <c r="B467" s="217"/>
      <c r="X467" s="22"/>
    </row>
    <row r="468" spans="2:24" x14ac:dyDescent="0.2">
      <c r="B468" s="217"/>
      <c r="X468" s="22"/>
    </row>
    <row r="469" spans="2:24" x14ac:dyDescent="0.2">
      <c r="B469" s="217"/>
      <c r="X469" s="22"/>
    </row>
    <row r="470" spans="2:24" x14ac:dyDescent="0.2">
      <c r="B470" s="217"/>
      <c r="X470" s="22"/>
    </row>
    <row r="471" spans="2:24" x14ac:dyDescent="0.2">
      <c r="B471" s="217"/>
      <c r="X471" s="22"/>
    </row>
    <row r="472" spans="2:24" x14ac:dyDescent="0.2">
      <c r="B472" s="217"/>
      <c r="X472" s="22"/>
    </row>
    <row r="473" spans="2:24" x14ac:dyDescent="0.2">
      <c r="B473" s="217"/>
      <c r="X473" s="22"/>
    </row>
    <row r="474" spans="2:24" x14ac:dyDescent="0.2">
      <c r="B474" s="217"/>
      <c r="X474" s="22"/>
    </row>
    <row r="475" spans="2:24" x14ac:dyDescent="0.2">
      <c r="B475" s="217"/>
      <c r="X475" s="22"/>
    </row>
    <row r="476" spans="2:24" x14ac:dyDescent="0.2">
      <c r="B476" s="217"/>
      <c r="X476" s="22"/>
    </row>
    <row r="477" spans="2:24" x14ac:dyDescent="0.2">
      <c r="B477" s="217"/>
      <c r="X477" s="22"/>
    </row>
    <row r="478" spans="2:24" x14ac:dyDescent="0.2">
      <c r="B478" s="217"/>
      <c r="X478" s="22"/>
    </row>
    <row r="479" spans="2:24" x14ac:dyDescent="0.2">
      <c r="B479" s="217"/>
      <c r="X479" s="22"/>
    </row>
    <row r="480" spans="2:24" x14ac:dyDescent="0.2">
      <c r="B480" s="217"/>
      <c r="X480" s="22"/>
    </row>
    <row r="481" spans="2:24" x14ac:dyDescent="0.2">
      <c r="B481" s="217"/>
      <c r="X481" s="22"/>
    </row>
    <row r="482" spans="2:24" x14ac:dyDescent="0.2">
      <c r="B482" s="217"/>
      <c r="X482" s="22"/>
    </row>
    <row r="483" spans="2:24" x14ac:dyDescent="0.2">
      <c r="B483" s="217"/>
      <c r="X483" s="22"/>
    </row>
    <row r="484" spans="2:24" x14ac:dyDescent="0.2">
      <c r="B484" s="217"/>
      <c r="X484" s="22"/>
    </row>
    <row r="485" spans="2:24" x14ac:dyDescent="0.2">
      <c r="B485" s="217"/>
      <c r="X485" s="22"/>
    </row>
    <row r="486" spans="2:24" x14ac:dyDescent="0.2">
      <c r="B486" s="217"/>
      <c r="X486" s="22"/>
    </row>
    <row r="487" spans="2:24" x14ac:dyDescent="0.2">
      <c r="B487" s="217"/>
      <c r="X487" s="22"/>
    </row>
    <row r="488" spans="2:24" x14ac:dyDescent="0.2">
      <c r="B488" s="217"/>
      <c r="X488" s="22"/>
    </row>
    <row r="489" spans="2:24" x14ac:dyDescent="0.2">
      <c r="B489" s="217"/>
      <c r="X489" s="22"/>
    </row>
    <row r="490" spans="2:24" x14ac:dyDescent="0.2">
      <c r="B490" s="217"/>
      <c r="X490" s="22"/>
    </row>
    <row r="491" spans="2:24" x14ac:dyDescent="0.2">
      <c r="B491" s="217"/>
      <c r="X491" s="22"/>
    </row>
    <row r="492" spans="2:24" x14ac:dyDescent="0.2">
      <c r="B492" s="217"/>
      <c r="X492" s="22"/>
    </row>
    <row r="493" spans="2:24" x14ac:dyDescent="0.2">
      <c r="B493" s="217"/>
      <c r="X493" s="22"/>
    </row>
    <row r="494" spans="2:24" x14ac:dyDescent="0.2">
      <c r="B494" s="217"/>
      <c r="X494" s="22"/>
    </row>
    <row r="495" spans="2:24" x14ac:dyDescent="0.2">
      <c r="B495" s="217"/>
      <c r="X495" s="22"/>
    </row>
    <row r="496" spans="2:24" x14ac:dyDescent="0.2">
      <c r="B496" s="217"/>
      <c r="X496" s="22"/>
    </row>
    <row r="497" spans="2:24" x14ac:dyDescent="0.2">
      <c r="B497" s="217"/>
      <c r="X497" s="22"/>
    </row>
    <row r="498" spans="2:24" x14ac:dyDescent="0.2">
      <c r="B498" s="217"/>
      <c r="X498" s="22"/>
    </row>
    <row r="499" spans="2:24" x14ac:dyDescent="0.2">
      <c r="B499" s="217"/>
      <c r="X499" s="22"/>
    </row>
    <row r="500" spans="2:24" x14ac:dyDescent="0.2">
      <c r="B500" s="217"/>
      <c r="X500" s="22"/>
    </row>
    <row r="501" spans="2:24" x14ac:dyDescent="0.2">
      <c r="B501" s="217"/>
      <c r="X501" s="22"/>
    </row>
    <row r="502" spans="2:24" x14ac:dyDescent="0.2">
      <c r="B502" s="217"/>
      <c r="X502" s="22"/>
    </row>
    <row r="503" spans="2:24" x14ac:dyDescent="0.2">
      <c r="B503" s="217"/>
      <c r="X503" s="22"/>
    </row>
    <row r="504" spans="2:24" x14ac:dyDescent="0.2">
      <c r="B504" s="217"/>
      <c r="X504" s="22"/>
    </row>
    <row r="505" spans="2:24" x14ac:dyDescent="0.2">
      <c r="B505" s="217"/>
      <c r="X505" s="22"/>
    </row>
    <row r="506" spans="2:24" x14ac:dyDescent="0.2">
      <c r="B506" s="217"/>
      <c r="X506" s="22"/>
    </row>
    <row r="507" spans="2:24" x14ac:dyDescent="0.2">
      <c r="B507" s="217"/>
      <c r="X507" s="22"/>
    </row>
    <row r="508" spans="2:24" x14ac:dyDescent="0.2">
      <c r="B508" s="217"/>
      <c r="X508" s="22"/>
    </row>
    <row r="509" spans="2:24" x14ac:dyDescent="0.2">
      <c r="B509" s="217"/>
      <c r="X509" s="22"/>
    </row>
    <row r="510" spans="2:24" x14ac:dyDescent="0.2">
      <c r="B510" s="217"/>
      <c r="X510" s="22"/>
    </row>
    <row r="511" spans="2:24" x14ac:dyDescent="0.2">
      <c r="B511" s="217"/>
      <c r="X511" s="22"/>
    </row>
    <row r="512" spans="2:24" x14ac:dyDescent="0.2">
      <c r="B512" s="217"/>
      <c r="X512" s="22"/>
    </row>
    <row r="513" spans="2:24" x14ac:dyDescent="0.2">
      <c r="B513" s="217"/>
      <c r="X513" s="22"/>
    </row>
    <row r="514" spans="2:24" x14ac:dyDescent="0.2">
      <c r="B514" s="217"/>
      <c r="X514" s="22"/>
    </row>
    <row r="515" spans="2:24" x14ac:dyDescent="0.2">
      <c r="B515" s="217"/>
      <c r="X515" s="22"/>
    </row>
    <row r="516" spans="2:24" x14ac:dyDescent="0.2">
      <c r="B516" s="217"/>
      <c r="X516" s="22"/>
    </row>
    <row r="517" spans="2:24" x14ac:dyDescent="0.2">
      <c r="B517" s="217"/>
      <c r="X517" s="22"/>
    </row>
    <row r="518" spans="2:24" x14ac:dyDescent="0.2">
      <c r="B518" s="217"/>
      <c r="X518" s="22"/>
    </row>
    <row r="519" spans="2:24" x14ac:dyDescent="0.2">
      <c r="B519" s="217"/>
      <c r="X519" s="22"/>
    </row>
    <row r="520" spans="2:24" x14ac:dyDescent="0.2">
      <c r="B520" s="217"/>
      <c r="X520" s="22"/>
    </row>
    <row r="521" spans="2:24" x14ac:dyDescent="0.2">
      <c r="B521" s="217"/>
      <c r="X521" s="22"/>
    </row>
    <row r="522" spans="2:24" x14ac:dyDescent="0.2">
      <c r="B522" s="217"/>
      <c r="X522" s="22"/>
    </row>
    <row r="523" spans="2:24" x14ac:dyDescent="0.2">
      <c r="B523" s="217"/>
      <c r="X523" s="22"/>
    </row>
    <row r="524" spans="2:24" x14ac:dyDescent="0.2">
      <c r="B524" s="217"/>
      <c r="X524" s="22"/>
    </row>
    <row r="525" spans="2:24" x14ac:dyDescent="0.2">
      <c r="B525" s="217"/>
      <c r="X525" s="22"/>
    </row>
    <row r="526" spans="2:24" x14ac:dyDescent="0.2">
      <c r="B526" s="217"/>
      <c r="X526" s="22"/>
    </row>
    <row r="527" spans="2:24" x14ac:dyDescent="0.2">
      <c r="B527" s="217"/>
      <c r="X527" s="22"/>
    </row>
    <row r="528" spans="2:24" x14ac:dyDescent="0.2">
      <c r="B528" s="217"/>
      <c r="X528" s="22"/>
    </row>
    <row r="529" spans="2:24" x14ac:dyDescent="0.2">
      <c r="B529" s="217"/>
      <c r="X529" s="22"/>
    </row>
    <row r="530" spans="2:24" x14ac:dyDescent="0.2">
      <c r="B530" s="217"/>
      <c r="X530" s="22"/>
    </row>
    <row r="531" spans="2:24" x14ac:dyDescent="0.2">
      <c r="B531" s="217"/>
      <c r="X531" s="22"/>
    </row>
    <row r="532" spans="2:24" x14ac:dyDescent="0.2">
      <c r="B532" s="217"/>
      <c r="X532" s="22"/>
    </row>
    <row r="533" spans="2:24" x14ac:dyDescent="0.2">
      <c r="B533" s="217"/>
      <c r="X533" s="22"/>
    </row>
    <row r="534" spans="2:24" x14ac:dyDescent="0.2">
      <c r="B534" s="217"/>
      <c r="X534" s="22"/>
    </row>
    <row r="535" spans="2:24" x14ac:dyDescent="0.2">
      <c r="B535" s="217"/>
      <c r="X535" s="22"/>
    </row>
    <row r="536" spans="2:24" x14ac:dyDescent="0.2">
      <c r="B536" s="217"/>
      <c r="X536" s="22"/>
    </row>
    <row r="537" spans="2:24" x14ac:dyDescent="0.2">
      <c r="B537" s="217"/>
      <c r="X537" s="22"/>
    </row>
    <row r="538" spans="2:24" x14ac:dyDescent="0.2">
      <c r="B538" s="217"/>
      <c r="X538" s="22"/>
    </row>
    <row r="539" spans="2:24" x14ac:dyDescent="0.2">
      <c r="B539" s="217"/>
      <c r="X539" s="22"/>
    </row>
    <row r="540" spans="2:24" x14ac:dyDescent="0.2">
      <c r="B540" s="217"/>
      <c r="X540" s="22"/>
    </row>
    <row r="541" spans="2:24" x14ac:dyDescent="0.2">
      <c r="B541" s="217"/>
      <c r="X541" s="22"/>
    </row>
    <row r="542" spans="2:24" x14ac:dyDescent="0.2">
      <c r="B542" s="217"/>
      <c r="X542" s="22"/>
    </row>
    <row r="543" spans="2:24" x14ac:dyDescent="0.2">
      <c r="B543" s="217"/>
      <c r="X543" s="22"/>
    </row>
    <row r="544" spans="2:24" x14ac:dyDescent="0.2">
      <c r="B544" s="217"/>
      <c r="X544" s="22"/>
    </row>
    <row r="545" spans="2:24" x14ac:dyDescent="0.2">
      <c r="B545" s="217"/>
      <c r="X545" s="22"/>
    </row>
    <row r="546" spans="2:24" x14ac:dyDescent="0.2">
      <c r="B546" s="217"/>
      <c r="X546" s="22"/>
    </row>
    <row r="547" spans="2:24" x14ac:dyDescent="0.2">
      <c r="B547" s="217"/>
      <c r="X547" s="22"/>
    </row>
    <row r="548" spans="2:24" x14ac:dyDescent="0.2">
      <c r="B548" s="217"/>
      <c r="X548" s="22"/>
    </row>
    <row r="549" spans="2:24" x14ac:dyDescent="0.2">
      <c r="B549" s="217"/>
      <c r="X549" s="22"/>
    </row>
    <row r="550" spans="2:24" x14ac:dyDescent="0.2">
      <c r="B550" s="217"/>
      <c r="X550" s="22"/>
    </row>
    <row r="551" spans="2:24" x14ac:dyDescent="0.2">
      <c r="B551" s="217"/>
      <c r="X551" s="22"/>
    </row>
    <row r="552" spans="2:24" x14ac:dyDescent="0.2">
      <c r="B552" s="217"/>
      <c r="X552" s="22"/>
    </row>
    <row r="553" spans="2:24" x14ac:dyDescent="0.2">
      <c r="B553" s="217"/>
      <c r="X553" s="22"/>
    </row>
    <row r="554" spans="2:24" x14ac:dyDescent="0.2">
      <c r="B554" s="217"/>
      <c r="X554" s="22"/>
    </row>
    <row r="555" spans="2:24" x14ac:dyDescent="0.2">
      <c r="B555" s="217"/>
      <c r="X555" s="22"/>
    </row>
    <row r="556" spans="2:24" x14ac:dyDescent="0.2">
      <c r="B556" s="217"/>
      <c r="X556" s="22"/>
    </row>
    <row r="557" spans="2:24" x14ac:dyDescent="0.2">
      <c r="B557" s="217"/>
      <c r="X557" s="22"/>
    </row>
    <row r="558" spans="2:24" x14ac:dyDescent="0.2">
      <c r="B558" s="217"/>
      <c r="X558" s="22"/>
    </row>
    <row r="559" spans="2:24" x14ac:dyDescent="0.2">
      <c r="B559" s="217"/>
      <c r="X559" s="22"/>
    </row>
    <row r="560" spans="2:24" x14ac:dyDescent="0.2">
      <c r="B560" s="217"/>
      <c r="X560" s="22"/>
    </row>
    <row r="561" spans="2:24" x14ac:dyDescent="0.2">
      <c r="B561" s="217"/>
      <c r="X561" s="22"/>
    </row>
    <row r="562" spans="2:24" x14ac:dyDescent="0.2">
      <c r="B562" s="217"/>
      <c r="X562" s="22"/>
    </row>
    <row r="563" spans="2:24" x14ac:dyDescent="0.2">
      <c r="B563" s="217"/>
      <c r="X563" s="22"/>
    </row>
    <row r="564" spans="2:24" x14ac:dyDescent="0.2">
      <c r="B564" s="217"/>
      <c r="X564" s="22"/>
    </row>
    <row r="565" spans="2:24" x14ac:dyDescent="0.2">
      <c r="B565" s="217"/>
      <c r="X565" s="22"/>
    </row>
    <row r="566" spans="2:24" x14ac:dyDescent="0.2">
      <c r="B566" s="217"/>
      <c r="X566" s="22"/>
    </row>
    <row r="567" spans="2:24" x14ac:dyDescent="0.2">
      <c r="B567" s="217"/>
      <c r="X567" s="22"/>
    </row>
    <row r="568" spans="2:24" x14ac:dyDescent="0.2">
      <c r="B568" s="217"/>
      <c r="X568" s="22"/>
    </row>
    <row r="569" spans="2:24" x14ac:dyDescent="0.2">
      <c r="B569" s="217"/>
      <c r="X569" s="22"/>
    </row>
    <row r="570" spans="2:24" x14ac:dyDescent="0.2">
      <c r="B570" s="217"/>
      <c r="X570" s="22"/>
    </row>
    <row r="571" spans="2:24" x14ac:dyDescent="0.2">
      <c r="B571" s="217"/>
      <c r="X571" s="22"/>
    </row>
    <row r="572" spans="2:24" x14ac:dyDescent="0.2">
      <c r="B572" s="217"/>
      <c r="X572" s="22"/>
    </row>
    <row r="573" spans="2:24" x14ac:dyDescent="0.2">
      <c r="B573" s="217"/>
      <c r="X573" s="22"/>
    </row>
    <row r="574" spans="2:24" x14ac:dyDescent="0.2">
      <c r="B574" s="217"/>
      <c r="X574" s="22"/>
    </row>
    <row r="575" spans="2:24" x14ac:dyDescent="0.2">
      <c r="B575" s="217"/>
      <c r="X575" s="22"/>
    </row>
    <row r="576" spans="2:24" x14ac:dyDescent="0.2">
      <c r="B576" s="217"/>
      <c r="X576" s="22"/>
    </row>
    <row r="577" spans="2:24" x14ac:dyDescent="0.2">
      <c r="B577" s="217"/>
      <c r="X577" s="22"/>
    </row>
    <row r="578" spans="2:24" x14ac:dyDescent="0.2">
      <c r="B578" s="217"/>
      <c r="X578" s="22"/>
    </row>
    <row r="579" spans="2:24" x14ac:dyDescent="0.2">
      <c r="B579" s="217"/>
      <c r="X579" s="22"/>
    </row>
    <row r="580" spans="2:24" x14ac:dyDescent="0.2">
      <c r="B580" s="217"/>
      <c r="X580" s="22"/>
    </row>
    <row r="581" spans="2:24" x14ac:dyDescent="0.2">
      <c r="B581" s="217"/>
      <c r="X581" s="22"/>
    </row>
    <row r="582" spans="2:24" x14ac:dyDescent="0.2">
      <c r="B582" s="217"/>
      <c r="X582" s="22"/>
    </row>
    <row r="583" spans="2:24" x14ac:dyDescent="0.2">
      <c r="B583" s="217"/>
      <c r="X583" s="22"/>
    </row>
    <row r="584" spans="2:24" x14ac:dyDescent="0.2">
      <c r="B584" s="217"/>
      <c r="X584" s="22"/>
    </row>
    <row r="585" spans="2:24" x14ac:dyDescent="0.2">
      <c r="B585" s="217"/>
      <c r="X585" s="22"/>
    </row>
    <row r="586" spans="2:24" x14ac:dyDescent="0.2">
      <c r="B586" s="217"/>
      <c r="X586" s="22"/>
    </row>
    <row r="587" spans="2:24" x14ac:dyDescent="0.2">
      <c r="B587" s="217"/>
      <c r="X587" s="22"/>
    </row>
    <row r="588" spans="2:24" x14ac:dyDescent="0.2">
      <c r="B588" s="217"/>
      <c r="X588" s="22"/>
    </row>
    <row r="589" spans="2:24" x14ac:dyDescent="0.2">
      <c r="B589" s="217"/>
      <c r="X589" s="22"/>
    </row>
    <row r="590" spans="2:24" x14ac:dyDescent="0.2">
      <c r="B590" s="217"/>
      <c r="X590" s="22"/>
    </row>
    <row r="591" spans="2:24" x14ac:dyDescent="0.2">
      <c r="B591" s="217"/>
      <c r="X591" s="22"/>
    </row>
    <row r="592" spans="2:24" x14ac:dyDescent="0.2">
      <c r="B592" s="217"/>
      <c r="X592" s="22"/>
    </row>
    <row r="593" spans="2:24" x14ac:dyDescent="0.2">
      <c r="B593" s="217"/>
      <c r="X593" s="22"/>
    </row>
    <row r="594" spans="2:24" x14ac:dyDescent="0.2">
      <c r="B594" s="217"/>
      <c r="X594" s="22"/>
    </row>
    <row r="595" spans="2:24" x14ac:dyDescent="0.2">
      <c r="B595" s="217"/>
      <c r="X595" s="22"/>
    </row>
    <row r="596" spans="2:24" x14ac:dyDescent="0.2">
      <c r="B596" s="217"/>
      <c r="X596" s="22"/>
    </row>
    <row r="597" spans="2:24" x14ac:dyDescent="0.2">
      <c r="B597" s="217"/>
      <c r="X597" s="22"/>
    </row>
    <row r="598" spans="2:24" x14ac:dyDescent="0.2">
      <c r="B598" s="217"/>
      <c r="X598" s="22"/>
    </row>
    <row r="599" spans="2:24" x14ac:dyDescent="0.2">
      <c r="B599" s="217"/>
      <c r="X599" s="22"/>
    </row>
    <row r="600" spans="2:24" x14ac:dyDescent="0.2">
      <c r="B600" s="217"/>
      <c r="X600" s="22"/>
    </row>
    <row r="601" spans="2:24" x14ac:dyDescent="0.2">
      <c r="B601" s="217"/>
      <c r="X601" s="22"/>
    </row>
    <row r="602" spans="2:24" x14ac:dyDescent="0.2">
      <c r="B602" s="217"/>
      <c r="X602" s="22"/>
    </row>
    <row r="603" spans="2:24" x14ac:dyDescent="0.2">
      <c r="B603" s="217"/>
      <c r="X603" s="22"/>
    </row>
    <row r="604" spans="2:24" x14ac:dyDescent="0.2">
      <c r="B604" s="217"/>
      <c r="X604" s="22"/>
    </row>
    <row r="605" spans="2:24" x14ac:dyDescent="0.2">
      <c r="B605" s="217"/>
      <c r="X605" s="22"/>
    </row>
    <row r="606" spans="2:24" x14ac:dyDescent="0.2">
      <c r="B606" s="217"/>
      <c r="X606" s="22"/>
    </row>
    <row r="607" spans="2:24" x14ac:dyDescent="0.2">
      <c r="B607" s="217"/>
      <c r="X607" s="22"/>
    </row>
    <row r="608" spans="2:24" x14ac:dyDescent="0.2">
      <c r="B608" s="217"/>
      <c r="X608" s="22"/>
    </row>
    <row r="609" spans="2:24" x14ac:dyDescent="0.2">
      <c r="B609" s="217"/>
      <c r="X609" s="22"/>
    </row>
    <row r="610" spans="2:24" x14ac:dyDescent="0.2">
      <c r="B610" s="217"/>
      <c r="X610" s="22"/>
    </row>
    <row r="611" spans="2:24" x14ac:dyDescent="0.2">
      <c r="B611" s="217"/>
      <c r="X611" s="22"/>
    </row>
    <row r="612" spans="2:24" x14ac:dyDescent="0.2">
      <c r="B612" s="217"/>
      <c r="X612" s="22"/>
    </row>
    <row r="613" spans="2:24" x14ac:dyDescent="0.2">
      <c r="B613" s="217"/>
      <c r="X613" s="22"/>
    </row>
    <row r="614" spans="2:24" x14ac:dyDescent="0.2">
      <c r="B614" s="217"/>
      <c r="X614" s="22"/>
    </row>
    <row r="615" spans="2:24" x14ac:dyDescent="0.2">
      <c r="B615" s="217"/>
      <c r="X615" s="22"/>
    </row>
    <row r="616" spans="2:24" x14ac:dyDescent="0.2">
      <c r="B616" s="217"/>
      <c r="X616" s="22"/>
    </row>
    <row r="617" spans="2:24" x14ac:dyDescent="0.2">
      <c r="B617" s="217"/>
      <c r="X617" s="22"/>
    </row>
    <row r="618" spans="2:24" x14ac:dyDescent="0.2">
      <c r="B618" s="217"/>
      <c r="X618" s="22"/>
    </row>
    <row r="619" spans="2:24" x14ac:dyDescent="0.2">
      <c r="B619" s="217"/>
      <c r="X619" s="22"/>
    </row>
    <row r="620" spans="2:24" x14ac:dyDescent="0.2">
      <c r="B620" s="217"/>
      <c r="X620" s="22"/>
    </row>
    <row r="621" spans="2:24" x14ac:dyDescent="0.2">
      <c r="B621" s="217"/>
      <c r="X621" s="22"/>
    </row>
    <row r="622" spans="2:24" x14ac:dyDescent="0.2">
      <c r="B622" s="217"/>
      <c r="X622" s="22"/>
    </row>
    <row r="623" spans="2:24" x14ac:dyDescent="0.2">
      <c r="B623" s="217"/>
      <c r="X623" s="22"/>
    </row>
    <row r="624" spans="2:24" x14ac:dyDescent="0.2">
      <c r="B624" s="217"/>
      <c r="X624" s="22"/>
    </row>
    <row r="625" spans="2:24" x14ac:dyDescent="0.2">
      <c r="B625" s="217"/>
      <c r="X625" s="22"/>
    </row>
    <row r="626" spans="2:24" x14ac:dyDescent="0.2">
      <c r="B626" s="217"/>
      <c r="X626" s="22"/>
    </row>
    <row r="627" spans="2:24" x14ac:dyDescent="0.2">
      <c r="B627" s="217"/>
      <c r="X627" s="22"/>
    </row>
    <row r="628" spans="2:24" x14ac:dyDescent="0.2">
      <c r="B628" s="217"/>
      <c r="X628" s="22"/>
    </row>
    <row r="629" spans="2:24" x14ac:dyDescent="0.2">
      <c r="B629" s="217"/>
      <c r="X629" s="22"/>
    </row>
    <row r="630" spans="2:24" x14ac:dyDescent="0.2">
      <c r="B630" s="217"/>
      <c r="X630" s="22"/>
    </row>
    <row r="631" spans="2:24" x14ac:dyDescent="0.2">
      <c r="B631" s="217"/>
      <c r="X631" s="22"/>
    </row>
    <row r="632" spans="2:24" x14ac:dyDescent="0.2">
      <c r="B632" s="217"/>
      <c r="X632" s="22"/>
    </row>
    <row r="633" spans="2:24" x14ac:dyDescent="0.2">
      <c r="B633" s="217"/>
      <c r="X633" s="22"/>
    </row>
    <row r="634" spans="2:24" x14ac:dyDescent="0.2">
      <c r="B634" s="217"/>
      <c r="X634" s="22"/>
    </row>
    <row r="635" spans="2:24" x14ac:dyDescent="0.2">
      <c r="B635" s="217"/>
      <c r="X635" s="22"/>
    </row>
    <row r="636" spans="2:24" x14ac:dyDescent="0.2">
      <c r="B636" s="217"/>
      <c r="X636" s="22"/>
    </row>
    <row r="637" spans="2:24" x14ac:dyDescent="0.2">
      <c r="B637" s="217"/>
      <c r="X637" s="22"/>
    </row>
    <row r="638" spans="2:24" x14ac:dyDescent="0.2">
      <c r="B638" s="217"/>
      <c r="X638" s="22"/>
    </row>
    <row r="639" spans="2:24" x14ac:dyDescent="0.2">
      <c r="B639" s="217"/>
      <c r="X639" s="22"/>
    </row>
    <row r="640" spans="2:24" x14ac:dyDescent="0.2">
      <c r="B640" s="217"/>
      <c r="X640" s="22"/>
    </row>
    <row r="641" spans="2:24" x14ac:dyDescent="0.2">
      <c r="B641" s="217"/>
      <c r="X641" s="22"/>
    </row>
    <row r="642" spans="2:24" x14ac:dyDescent="0.2">
      <c r="B642" s="217"/>
      <c r="X642" s="22"/>
    </row>
    <row r="643" spans="2:24" x14ac:dyDescent="0.2">
      <c r="B643" s="217"/>
      <c r="X643" s="22"/>
    </row>
    <row r="644" spans="2:24" x14ac:dyDescent="0.2">
      <c r="B644" s="217"/>
      <c r="X644" s="22"/>
    </row>
    <row r="645" spans="2:24" x14ac:dyDescent="0.2">
      <c r="B645" s="217"/>
      <c r="X645" s="22"/>
    </row>
    <row r="646" spans="2:24" x14ac:dyDescent="0.2">
      <c r="B646" s="217"/>
      <c r="X646" s="22"/>
    </row>
    <row r="647" spans="2:24" x14ac:dyDescent="0.2">
      <c r="B647" s="217"/>
      <c r="X647" s="22"/>
    </row>
    <row r="648" spans="2:24" x14ac:dyDescent="0.2">
      <c r="B648" s="217"/>
      <c r="X648" s="22"/>
    </row>
    <row r="649" spans="2:24" x14ac:dyDescent="0.2">
      <c r="B649" s="217"/>
      <c r="X649" s="22"/>
    </row>
    <row r="650" spans="2:24" x14ac:dyDescent="0.2">
      <c r="B650" s="217"/>
      <c r="X650" s="22"/>
    </row>
    <row r="651" spans="2:24" x14ac:dyDescent="0.2">
      <c r="B651" s="217"/>
      <c r="X651" s="22"/>
    </row>
    <row r="652" spans="2:24" x14ac:dyDescent="0.2">
      <c r="B652" s="217"/>
      <c r="X652" s="22"/>
    </row>
    <row r="653" spans="2:24" x14ac:dyDescent="0.2">
      <c r="B653" s="217"/>
      <c r="X653" s="22"/>
    </row>
    <row r="654" spans="2:24" x14ac:dyDescent="0.2">
      <c r="B654" s="217"/>
      <c r="X654" s="22"/>
    </row>
    <row r="655" spans="2:24" x14ac:dyDescent="0.2">
      <c r="B655" s="217"/>
      <c r="X655" s="22"/>
    </row>
    <row r="656" spans="2:24" x14ac:dyDescent="0.2">
      <c r="B656" s="217"/>
      <c r="X656" s="22"/>
    </row>
    <row r="657" spans="2:24" x14ac:dyDescent="0.2">
      <c r="B657" s="217"/>
      <c r="X657" s="22"/>
    </row>
    <row r="658" spans="2:24" x14ac:dyDescent="0.2">
      <c r="B658" s="217"/>
      <c r="X658" s="22"/>
    </row>
    <row r="659" spans="2:24" x14ac:dyDescent="0.2">
      <c r="B659" s="217"/>
      <c r="X659" s="22"/>
    </row>
    <row r="660" spans="2:24" x14ac:dyDescent="0.2">
      <c r="B660" s="217"/>
      <c r="X660" s="22"/>
    </row>
    <row r="661" spans="2:24" x14ac:dyDescent="0.2">
      <c r="B661" s="217"/>
      <c r="X661" s="22"/>
    </row>
    <row r="662" spans="2:24" x14ac:dyDescent="0.2">
      <c r="B662" s="217"/>
      <c r="X662" s="22"/>
    </row>
    <row r="663" spans="2:24" x14ac:dyDescent="0.2">
      <c r="B663" s="217"/>
      <c r="X663" s="22"/>
    </row>
    <row r="664" spans="2:24" x14ac:dyDescent="0.2">
      <c r="B664" s="217"/>
      <c r="X664" s="22"/>
    </row>
    <row r="665" spans="2:24" x14ac:dyDescent="0.2">
      <c r="B665" s="217"/>
      <c r="X665" s="22"/>
    </row>
    <row r="666" spans="2:24" x14ac:dyDescent="0.2">
      <c r="B666" s="217"/>
      <c r="X666" s="22"/>
    </row>
    <row r="667" spans="2:24" x14ac:dyDescent="0.2">
      <c r="B667" s="217"/>
      <c r="X667" s="22"/>
    </row>
    <row r="668" spans="2:24" x14ac:dyDescent="0.2">
      <c r="B668" s="217"/>
      <c r="X668" s="22"/>
    </row>
    <row r="669" spans="2:24" x14ac:dyDescent="0.2">
      <c r="B669" s="217"/>
      <c r="X669" s="22"/>
    </row>
    <row r="670" spans="2:24" x14ac:dyDescent="0.2">
      <c r="B670" s="217"/>
      <c r="X670" s="22"/>
    </row>
    <row r="671" spans="2:24" x14ac:dyDescent="0.2">
      <c r="B671" s="217"/>
      <c r="X671" s="22"/>
    </row>
    <row r="672" spans="2:24" x14ac:dyDescent="0.2">
      <c r="B672" s="217"/>
      <c r="X672" s="22"/>
    </row>
    <row r="673" spans="2:24" x14ac:dyDescent="0.2">
      <c r="B673" s="217"/>
      <c r="X673" s="22"/>
    </row>
    <row r="674" spans="2:24" x14ac:dyDescent="0.2">
      <c r="B674" s="217"/>
      <c r="X674" s="22"/>
    </row>
    <row r="675" spans="2:24" x14ac:dyDescent="0.2">
      <c r="B675" s="217"/>
      <c r="X675" s="22"/>
    </row>
    <row r="676" spans="2:24" x14ac:dyDescent="0.2">
      <c r="B676" s="217"/>
      <c r="X676" s="22"/>
    </row>
    <row r="677" spans="2:24" x14ac:dyDescent="0.2">
      <c r="B677" s="217"/>
      <c r="X677" s="22"/>
    </row>
    <row r="678" spans="2:24" x14ac:dyDescent="0.2">
      <c r="B678" s="217"/>
      <c r="X678" s="22"/>
    </row>
    <row r="679" spans="2:24" x14ac:dyDescent="0.2">
      <c r="B679" s="217"/>
      <c r="X679" s="22"/>
    </row>
    <row r="680" spans="2:24" x14ac:dyDescent="0.2">
      <c r="B680" s="217"/>
      <c r="X680" s="22"/>
    </row>
    <row r="681" spans="2:24" x14ac:dyDescent="0.2">
      <c r="B681" s="217"/>
      <c r="X681" s="22"/>
    </row>
    <row r="682" spans="2:24" x14ac:dyDescent="0.2">
      <c r="B682" s="217"/>
      <c r="X682" s="22"/>
    </row>
    <row r="683" spans="2:24" x14ac:dyDescent="0.2">
      <c r="B683" s="217"/>
      <c r="X683" s="22"/>
    </row>
    <row r="684" spans="2:24" x14ac:dyDescent="0.2">
      <c r="B684" s="217"/>
      <c r="X684" s="22"/>
    </row>
    <row r="685" spans="2:24" x14ac:dyDescent="0.2">
      <c r="B685" s="217"/>
      <c r="X685" s="22"/>
    </row>
    <row r="686" spans="2:24" x14ac:dyDescent="0.2">
      <c r="B686" s="217"/>
      <c r="X686" s="22"/>
    </row>
    <row r="687" spans="2:24" x14ac:dyDescent="0.2">
      <c r="B687" s="217"/>
      <c r="X687" s="22"/>
    </row>
    <row r="688" spans="2:24" x14ac:dyDescent="0.2">
      <c r="B688" s="217"/>
      <c r="X688" s="22"/>
    </row>
    <row r="689" spans="2:24" x14ac:dyDescent="0.2">
      <c r="B689" s="217"/>
      <c r="X689" s="22"/>
    </row>
    <row r="690" spans="2:24" x14ac:dyDescent="0.2">
      <c r="B690" s="217"/>
      <c r="X690" s="22"/>
    </row>
    <row r="691" spans="2:24" x14ac:dyDescent="0.2">
      <c r="B691" s="217"/>
      <c r="X691" s="22"/>
    </row>
    <row r="692" spans="2:24" x14ac:dyDescent="0.2">
      <c r="B692" s="217"/>
      <c r="X692" s="22"/>
    </row>
    <row r="693" spans="2:24" x14ac:dyDescent="0.2">
      <c r="B693" s="217"/>
      <c r="X693" s="22"/>
    </row>
    <row r="694" spans="2:24" x14ac:dyDescent="0.2">
      <c r="B694" s="217"/>
      <c r="X694" s="22"/>
    </row>
    <row r="695" spans="2:24" x14ac:dyDescent="0.2">
      <c r="B695" s="217"/>
      <c r="X695" s="22"/>
    </row>
    <row r="696" spans="2:24" x14ac:dyDescent="0.2">
      <c r="B696" s="217"/>
      <c r="X696" s="22"/>
    </row>
    <row r="697" spans="2:24" x14ac:dyDescent="0.2">
      <c r="B697" s="217"/>
      <c r="X697" s="22"/>
    </row>
    <row r="698" spans="2:24" x14ac:dyDescent="0.2">
      <c r="B698" s="217"/>
      <c r="X698" s="22"/>
    </row>
    <row r="699" spans="2:24" x14ac:dyDescent="0.2">
      <c r="B699" s="217"/>
      <c r="X699" s="22"/>
    </row>
    <row r="700" spans="2:24" x14ac:dyDescent="0.2">
      <c r="B700" s="217"/>
      <c r="X700" s="22"/>
    </row>
    <row r="701" spans="2:24" x14ac:dyDescent="0.2">
      <c r="B701" s="217"/>
      <c r="X701" s="22"/>
    </row>
    <row r="702" spans="2:24" x14ac:dyDescent="0.2">
      <c r="B702" s="217"/>
      <c r="X702" s="22"/>
    </row>
    <row r="703" spans="2:24" x14ac:dyDescent="0.2">
      <c r="B703" s="217"/>
      <c r="X703" s="22"/>
    </row>
    <row r="704" spans="2:24" x14ac:dyDescent="0.2">
      <c r="B704" s="217"/>
      <c r="X704" s="22"/>
    </row>
    <row r="705" spans="2:24" x14ac:dyDescent="0.2">
      <c r="B705" s="217"/>
      <c r="X705" s="22"/>
    </row>
    <row r="706" spans="2:24" x14ac:dyDescent="0.2">
      <c r="B706" s="217"/>
      <c r="X706" s="22"/>
    </row>
    <row r="707" spans="2:24" x14ac:dyDescent="0.2">
      <c r="B707" s="217"/>
      <c r="X707" s="22"/>
    </row>
    <row r="708" spans="2:24" x14ac:dyDescent="0.2">
      <c r="B708" s="217"/>
      <c r="X708" s="22"/>
    </row>
    <row r="709" spans="2:24" x14ac:dyDescent="0.2">
      <c r="B709" s="217"/>
      <c r="X709" s="22"/>
    </row>
    <row r="710" spans="2:24" x14ac:dyDescent="0.2">
      <c r="B710" s="217"/>
      <c r="X710" s="22"/>
    </row>
    <row r="711" spans="2:24" x14ac:dyDescent="0.2">
      <c r="B711" s="217"/>
      <c r="X711" s="22"/>
    </row>
    <row r="712" spans="2:24" x14ac:dyDescent="0.2">
      <c r="B712" s="217"/>
      <c r="X712" s="22"/>
    </row>
    <row r="713" spans="2:24" x14ac:dyDescent="0.2">
      <c r="B713" s="217"/>
      <c r="X713" s="22"/>
    </row>
    <row r="714" spans="2:24" x14ac:dyDescent="0.2">
      <c r="B714" s="217"/>
      <c r="X714" s="22"/>
    </row>
    <row r="715" spans="2:24" x14ac:dyDescent="0.2">
      <c r="B715" s="217"/>
      <c r="X715" s="22"/>
    </row>
    <row r="716" spans="2:24" x14ac:dyDescent="0.2">
      <c r="B716" s="217"/>
      <c r="X716" s="22"/>
    </row>
    <row r="717" spans="2:24" x14ac:dyDescent="0.2">
      <c r="B717" s="217"/>
      <c r="X717" s="22"/>
    </row>
    <row r="718" spans="2:24" x14ac:dyDescent="0.2">
      <c r="B718" s="217"/>
      <c r="X718" s="22"/>
    </row>
    <row r="719" spans="2:24" x14ac:dyDescent="0.2">
      <c r="B719" s="217"/>
      <c r="X719" s="22"/>
    </row>
    <row r="720" spans="2:24" x14ac:dyDescent="0.2">
      <c r="B720" s="217"/>
      <c r="X720" s="22"/>
    </row>
    <row r="721" spans="2:24" x14ac:dyDescent="0.2">
      <c r="B721" s="217"/>
      <c r="X721" s="22"/>
    </row>
    <row r="722" spans="2:24" x14ac:dyDescent="0.2">
      <c r="B722" s="217"/>
      <c r="X722" s="22"/>
    </row>
    <row r="723" spans="2:24" x14ac:dyDescent="0.2">
      <c r="B723" s="217"/>
      <c r="X723" s="22"/>
    </row>
    <row r="724" spans="2:24" x14ac:dyDescent="0.2">
      <c r="B724" s="217"/>
      <c r="X724" s="22"/>
    </row>
    <row r="725" spans="2:24" x14ac:dyDescent="0.2">
      <c r="B725" s="217"/>
      <c r="X725" s="22"/>
    </row>
    <row r="726" spans="2:24" x14ac:dyDescent="0.2">
      <c r="B726" s="217"/>
      <c r="X726" s="22"/>
    </row>
    <row r="727" spans="2:24" x14ac:dyDescent="0.2">
      <c r="B727" s="217"/>
      <c r="X727" s="22"/>
    </row>
    <row r="728" spans="2:24" x14ac:dyDescent="0.2">
      <c r="B728" s="217"/>
      <c r="X728" s="22"/>
    </row>
    <row r="729" spans="2:24" x14ac:dyDescent="0.2">
      <c r="B729" s="217"/>
      <c r="X729" s="22"/>
    </row>
    <row r="730" spans="2:24" x14ac:dyDescent="0.2">
      <c r="B730" s="217"/>
      <c r="X730" s="22"/>
    </row>
    <row r="731" spans="2:24" x14ac:dyDescent="0.2">
      <c r="B731" s="217"/>
      <c r="X731" s="22"/>
    </row>
    <row r="732" spans="2:24" x14ac:dyDescent="0.2">
      <c r="B732" s="217"/>
      <c r="X732" s="22"/>
    </row>
    <row r="733" spans="2:24" x14ac:dyDescent="0.2">
      <c r="B733" s="217"/>
      <c r="X733" s="22"/>
    </row>
    <row r="734" spans="2:24" x14ac:dyDescent="0.2">
      <c r="B734" s="217"/>
      <c r="X734" s="22"/>
    </row>
    <row r="735" spans="2:24" x14ac:dyDescent="0.2">
      <c r="B735" s="217"/>
      <c r="X735" s="22"/>
    </row>
    <row r="736" spans="2:24" x14ac:dyDescent="0.2">
      <c r="B736" s="217"/>
      <c r="X736" s="22"/>
    </row>
    <row r="737" spans="2:24" x14ac:dyDescent="0.2">
      <c r="B737" s="217"/>
      <c r="X737" s="22"/>
    </row>
    <row r="738" spans="2:24" x14ac:dyDescent="0.2">
      <c r="B738" s="217"/>
      <c r="X738" s="22"/>
    </row>
    <row r="739" spans="2:24" x14ac:dyDescent="0.2">
      <c r="B739" s="217"/>
      <c r="X739" s="22"/>
    </row>
    <row r="740" spans="2:24" x14ac:dyDescent="0.2">
      <c r="B740" s="217"/>
      <c r="X740" s="22"/>
    </row>
    <row r="741" spans="2:24" x14ac:dyDescent="0.2">
      <c r="B741" s="217"/>
      <c r="X741" s="22"/>
    </row>
    <row r="742" spans="2:24" x14ac:dyDescent="0.2">
      <c r="B742" s="217"/>
      <c r="X742" s="22"/>
    </row>
    <row r="743" spans="2:24" x14ac:dyDescent="0.2">
      <c r="B743" s="217"/>
      <c r="X743" s="22"/>
    </row>
    <row r="744" spans="2:24" x14ac:dyDescent="0.2">
      <c r="B744" s="217"/>
      <c r="X744" s="22"/>
    </row>
    <row r="745" spans="2:24" x14ac:dyDescent="0.2">
      <c r="B745" s="217"/>
      <c r="X745" s="22"/>
    </row>
    <row r="746" spans="2:24" x14ac:dyDescent="0.2">
      <c r="B746" s="217"/>
      <c r="X746" s="22"/>
    </row>
    <row r="747" spans="2:24" x14ac:dyDescent="0.2">
      <c r="B747" s="217"/>
      <c r="X747" s="22"/>
    </row>
    <row r="748" spans="2:24" x14ac:dyDescent="0.2">
      <c r="B748" s="217"/>
      <c r="X748" s="22"/>
    </row>
    <row r="749" spans="2:24" x14ac:dyDescent="0.2">
      <c r="B749" s="217"/>
      <c r="X749" s="22"/>
    </row>
    <row r="750" spans="2:24" x14ac:dyDescent="0.2">
      <c r="B750" s="217"/>
      <c r="X750" s="22"/>
    </row>
    <row r="751" spans="2:24" x14ac:dyDescent="0.2">
      <c r="B751" s="217"/>
      <c r="X751" s="22"/>
    </row>
    <row r="752" spans="2:24" x14ac:dyDescent="0.2">
      <c r="B752" s="217"/>
      <c r="X752" s="22"/>
    </row>
    <row r="753" spans="2:24" x14ac:dyDescent="0.2">
      <c r="B753" s="217"/>
      <c r="X753" s="22"/>
    </row>
    <row r="754" spans="2:24" x14ac:dyDescent="0.2">
      <c r="B754" s="217"/>
      <c r="X754" s="22"/>
    </row>
    <row r="755" spans="2:24" x14ac:dyDescent="0.2">
      <c r="B755" s="217"/>
      <c r="X755" s="22"/>
    </row>
    <row r="756" spans="2:24" x14ac:dyDescent="0.2">
      <c r="B756" s="217"/>
      <c r="X756" s="22"/>
    </row>
    <row r="757" spans="2:24" x14ac:dyDescent="0.2">
      <c r="B757" s="217"/>
      <c r="X757" s="22"/>
    </row>
    <row r="758" spans="2:24" x14ac:dyDescent="0.2">
      <c r="B758" s="217"/>
      <c r="X758" s="22"/>
    </row>
    <row r="759" spans="2:24" x14ac:dyDescent="0.2">
      <c r="B759" s="217"/>
      <c r="X759" s="22"/>
    </row>
    <row r="760" spans="2:24" x14ac:dyDescent="0.2">
      <c r="B760" s="217"/>
      <c r="X760" s="22"/>
    </row>
    <row r="761" spans="2:24" x14ac:dyDescent="0.2">
      <c r="B761" s="217"/>
      <c r="X761" s="22"/>
    </row>
    <row r="762" spans="2:24" x14ac:dyDescent="0.2">
      <c r="B762" s="217"/>
      <c r="X762" s="22"/>
    </row>
    <row r="763" spans="2:24" x14ac:dyDescent="0.2">
      <c r="B763" s="217"/>
      <c r="X763" s="22"/>
    </row>
    <row r="764" spans="2:24" x14ac:dyDescent="0.2">
      <c r="B764" s="217"/>
      <c r="X764" s="22"/>
    </row>
    <row r="765" spans="2:24" x14ac:dyDescent="0.2">
      <c r="B765" s="217"/>
      <c r="X765" s="22"/>
    </row>
    <row r="766" spans="2:24" x14ac:dyDescent="0.2">
      <c r="B766" s="217"/>
      <c r="X766" s="22"/>
    </row>
    <row r="767" spans="2:24" x14ac:dyDescent="0.2">
      <c r="B767" s="217"/>
      <c r="X767" s="22"/>
    </row>
    <row r="768" spans="2:24" x14ac:dyDescent="0.2">
      <c r="B768" s="217"/>
      <c r="X768" s="22"/>
    </row>
    <row r="769" spans="2:24" x14ac:dyDescent="0.2">
      <c r="B769" s="217"/>
      <c r="X769" s="22"/>
    </row>
    <row r="770" spans="2:24" x14ac:dyDescent="0.2">
      <c r="B770" s="217"/>
      <c r="X770" s="22"/>
    </row>
    <row r="771" spans="2:24" x14ac:dyDescent="0.2">
      <c r="B771" s="217"/>
      <c r="X771" s="22"/>
    </row>
    <row r="772" spans="2:24" x14ac:dyDescent="0.2">
      <c r="B772" s="217"/>
      <c r="X772" s="22"/>
    </row>
    <row r="773" spans="2:24" x14ac:dyDescent="0.2">
      <c r="B773" s="217"/>
      <c r="X773" s="22"/>
    </row>
    <row r="774" spans="2:24" x14ac:dyDescent="0.2">
      <c r="B774" s="217"/>
      <c r="X774" s="22"/>
    </row>
    <row r="775" spans="2:24" x14ac:dyDescent="0.2">
      <c r="B775" s="217"/>
      <c r="X775" s="22"/>
    </row>
    <row r="776" spans="2:24" x14ac:dyDescent="0.2">
      <c r="B776" s="217"/>
      <c r="X776" s="22"/>
    </row>
    <row r="777" spans="2:24" x14ac:dyDescent="0.2">
      <c r="B777" s="217"/>
      <c r="X777" s="22"/>
    </row>
    <row r="778" spans="2:24" x14ac:dyDescent="0.2">
      <c r="B778" s="217"/>
      <c r="X778" s="22"/>
    </row>
    <row r="779" spans="2:24" x14ac:dyDescent="0.2">
      <c r="B779" s="217"/>
      <c r="X779" s="22"/>
    </row>
    <row r="780" spans="2:24" x14ac:dyDescent="0.2">
      <c r="B780" s="217"/>
      <c r="X780" s="22"/>
    </row>
    <row r="781" spans="2:24" x14ac:dyDescent="0.2">
      <c r="B781" s="217"/>
      <c r="X781" s="22"/>
    </row>
    <row r="782" spans="2:24" x14ac:dyDescent="0.2">
      <c r="B782" s="217"/>
      <c r="X782" s="22"/>
    </row>
    <row r="783" spans="2:24" x14ac:dyDescent="0.2">
      <c r="B783" s="217"/>
      <c r="X783" s="22"/>
    </row>
    <row r="784" spans="2:24" x14ac:dyDescent="0.2">
      <c r="B784" s="217"/>
      <c r="X784" s="22"/>
    </row>
    <row r="785" spans="2:24" x14ac:dyDescent="0.2">
      <c r="B785" s="217"/>
      <c r="X785" s="22"/>
    </row>
    <row r="786" spans="2:24" x14ac:dyDescent="0.2">
      <c r="B786" s="217"/>
      <c r="X786" s="22"/>
    </row>
    <row r="787" spans="2:24" x14ac:dyDescent="0.2">
      <c r="B787" s="217"/>
      <c r="X787" s="22"/>
    </row>
    <row r="788" spans="2:24" x14ac:dyDescent="0.2">
      <c r="B788" s="217"/>
      <c r="X788" s="22"/>
    </row>
    <row r="789" spans="2:24" x14ac:dyDescent="0.2">
      <c r="B789" s="217"/>
      <c r="X789" s="22"/>
    </row>
    <row r="790" spans="2:24" x14ac:dyDescent="0.2">
      <c r="B790" s="217"/>
      <c r="X790" s="22"/>
    </row>
    <row r="791" spans="2:24" x14ac:dyDescent="0.2">
      <c r="B791" s="217"/>
      <c r="X791" s="22"/>
    </row>
    <row r="792" spans="2:24" x14ac:dyDescent="0.2">
      <c r="B792" s="217"/>
      <c r="X792" s="22"/>
    </row>
    <row r="793" spans="2:24" x14ac:dyDescent="0.2">
      <c r="B793" s="217"/>
      <c r="X793" s="22"/>
    </row>
    <row r="794" spans="2:24" x14ac:dyDescent="0.2">
      <c r="B794" s="217"/>
      <c r="X794" s="22"/>
    </row>
    <row r="795" spans="2:24" x14ac:dyDescent="0.2">
      <c r="B795" s="217"/>
      <c r="X795" s="22"/>
    </row>
    <row r="796" spans="2:24" x14ac:dyDescent="0.2">
      <c r="B796" s="217"/>
      <c r="X796" s="22"/>
    </row>
    <row r="797" spans="2:24" x14ac:dyDescent="0.2">
      <c r="B797" s="217"/>
      <c r="X797" s="22"/>
    </row>
    <row r="798" spans="2:24" x14ac:dyDescent="0.2">
      <c r="B798" s="217"/>
      <c r="X798" s="22"/>
    </row>
    <row r="799" spans="2:24" x14ac:dyDescent="0.2">
      <c r="B799" s="217"/>
      <c r="X799" s="22"/>
    </row>
    <row r="800" spans="2:24" x14ac:dyDescent="0.2">
      <c r="B800" s="217"/>
      <c r="X800" s="22"/>
    </row>
    <row r="801" spans="2:24" x14ac:dyDescent="0.2">
      <c r="B801" s="217"/>
      <c r="X801" s="22"/>
    </row>
    <row r="802" spans="2:24" x14ac:dyDescent="0.2">
      <c r="B802" s="217"/>
      <c r="X802" s="22"/>
    </row>
    <row r="803" spans="2:24" x14ac:dyDescent="0.2">
      <c r="B803" s="217"/>
      <c r="X803" s="22"/>
    </row>
    <row r="804" spans="2:24" x14ac:dyDescent="0.2">
      <c r="B804" s="217"/>
      <c r="X804" s="22"/>
    </row>
    <row r="805" spans="2:24" x14ac:dyDescent="0.2">
      <c r="B805" s="217"/>
      <c r="X805" s="22"/>
    </row>
    <row r="806" spans="2:24" x14ac:dyDescent="0.2">
      <c r="B806" s="217"/>
      <c r="X806" s="22"/>
    </row>
    <row r="807" spans="2:24" x14ac:dyDescent="0.2">
      <c r="B807" s="217"/>
      <c r="X807" s="22"/>
    </row>
    <row r="808" spans="2:24" x14ac:dyDescent="0.2">
      <c r="B808" s="217"/>
      <c r="X808" s="22"/>
    </row>
    <row r="809" spans="2:24" x14ac:dyDescent="0.2">
      <c r="B809" s="217"/>
      <c r="X809" s="22"/>
    </row>
    <row r="810" spans="2:24" x14ac:dyDescent="0.2">
      <c r="B810" s="217"/>
      <c r="X810" s="22"/>
    </row>
    <row r="811" spans="2:24" x14ac:dyDescent="0.2">
      <c r="B811" s="217"/>
      <c r="X811" s="22"/>
    </row>
    <row r="812" spans="2:24" x14ac:dyDescent="0.2">
      <c r="B812" s="217"/>
      <c r="X812" s="22"/>
    </row>
    <row r="813" spans="2:24" x14ac:dyDescent="0.2">
      <c r="B813" s="217"/>
      <c r="X813" s="22"/>
    </row>
    <row r="814" spans="2:24" x14ac:dyDescent="0.2">
      <c r="B814" s="217"/>
      <c r="X814" s="22"/>
    </row>
    <row r="815" spans="2:24" x14ac:dyDescent="0.2">
      <c r="B815" s="217"/>
      <c r="X815" s="22"/>
    </row>
    <row r="816" spans="2:24" x14ac:dyDescent="0.2">
      <c r="B816" s="217"/>
      <c r="X816" s="22"/>
    </row>
    <row r="817" spans="2:24" x14ac:dyDescent="0.2">
      <c r="B817" s="217"/>
      <c r="X817" s="22"/>
    </row>
    <row r="818" spans="2:24" x14ac:dyDescent="0.2">
      <c r="B818" s="217"/>
      <c r="X818" s="22"/>
    </row>
    <row r="819" spans="2:24" x14ac:dyDescent="0.2">
      <c r="B819" s="217"/>
      <c r="X819" s="22"/>
    </row>
    <row r="820" spans="2:24" x14ac:dyDescent="0.2">
      <c r="B820" s="217"/>
      <c r="X820" s="22"/>
    </row>
    <row r="821" spans="2:24" x14ac:dyDescent="0.2">
      <c r="B821" s="217"/>
      <c r="X821" s="22"/>
    </row>
    <row r="822" spans="2:24" x14ac:dyDescent="0.2">
      <c r="B822" s="217"/>
      <c r="X822" s="22"/>
    </row>
    <row r="823" spans="2:24" x14ac:dyDescent="0.2">
      <c r="B823" s="217"/>
      <c r="X823" s="22"/>
    </row>
    <row r="824" spans="2:24" x14ac:dyDescent="0.2">
      <c r="B824" s="217"/>
      <c r="X824" s="22"/>
    </row>
    <row r="825" spans="2:24" x14ac:dyDescent="0.2">
      <c r="B825" s="217"/>
      <c r="X825" s="22"/>
    </row>
    <row r="826" spans="2:24" x14ac:dyDescent="0.2">
      <c r="B826" s="217"/>
      <c r="X826" s="22"/>
    </row>
    <row r="827" spans="2:24" x14ac:dyDescent="0.2">
      <c r="B827" s="217"/>
      <c r="X827" s="22"/>
    </row>
    <row r="828" spans="2:24" x14ac:dyDescent="0.2">
      <c r="B828" s="217"/>
      <c r="X828" s="22"/>
    </row>
    <row r="829" spans="2:24" x14ac:dyDescent="0.2">
      <c r="B829" s="217"/>
      <c r="X829" s="22"/>
    </row>
    <row r="830" spans="2:24" x14ac:dyDescent="0.2">
      <c r="B830" s="217"/>
      <c r="X830" s="22"/>
    </row>
    <row r="831" spans="2:24" x14ac:dyDescent="0.2">
      <c r="B831" s="217"/>
      <c r="X831" s="22"/>
    </row>
    <row r="832" spans="2:24" x14ac:dyDescent="0.2">
      <c r="B832" s="217"/>
      <c r="X832" s="22"/>
    </row>
    <row r="833" spans="2:24" x14ac:dyDescent="0.2">
      <c r="B833" s="217"/>
      <c r="X833" s="22"/>
    </row>
    <row r="834" spans="2:24" x14ac:dyDescent="0.2">
      <c r="B834" s="217"/>
      <c r="X834" s="22"/>
    </row>
    <row r="835" spans="2:24" x14ac:dyDescent="0.2">
      <c r="B835" s="217"/>
      <c r="X835" s="22"/>
    </row>
    <row r="836" spans="2:24" x14ac:dyDescent="0.2">
      <c r="B836" s="217"/>
      <c r="X836" s="22"/>
    </row>
    <row r="837" spans="2:24" x14ac:dyDescent="0.2">
      <c r="B837" s="217"/>
      <c r="X837" s="22"/>
    </row>
    <row r="838" spans="2:24" x14ac:dyDescent="0.2">
      <c r="B838" s="217"/>
      <c r="X838" s="22"/>
    </row>
    <row r="839" spans="2:24" x14ac:dyDescent="0.2">
      <c r="B839" s="217"/>
      <c r="X839" s="22"/>
    </row>
    <row r="840" spans="2:24" x14ac:dyDescent="0.2">
      <c r="B840" s="217"/>
      <c r="X840" s="22"/>
    </row>
    <row r="841" spans="2:24" x14ac:dyDescent="0.2">
      <c r="B841" s="217"/>
      <c r="X841" s="22"/>
    </row>
    <row r="842" spans="2:24" x14ac:dyDescent="0.2">
      <c r="B842" s="217"/>
      <c r="X842" s="22"/>
    </row>
    <row r="843" spans="2:24" x14ac:dyDescent="0.2">
      <c r="B843" s="217"/>
      <c r="X843" s="22"/>
    </row>
    <row r="844" spans="2:24" x14ac:dyDescent="0.2">
      <c r="B844" s="217"/>
      <c r="X844" s="22"/>
    </row>
    <row r="845" spans="2:24" x14ac:dyDescent="0.2">
      <c r="B845" s="217"/>
      <c r="X845" s="22"/>
    </row>
    <row r="846" spans="2:24" x14ac:dyDescent="0.2">
      <c r="B846" s="217"/>
      <c r="X846" s="22"/>
    </row>
    <row r="847" spans="2:24" x14ac:dyDescent="0.2">
      <c r="B847" s="217"/>
      <c r="X847" s="22"/>
    </row>
    <row r="848" spans="2:24" x14ac:dyDescent="0.2">
      <c r="B848" s="217"/>
      <c r="X848" s="22"/>
    </row>
    <row r="849" spans="2:24" x14ac:dyDescent="0.2">
      <c r="B849" s="217"/>
      <c r="X849" s="22"/>
    </row>
    <row r="850" spans="2:24" x14ac:dyDescent="0.2">
      <c r="B850" s="217"/>
      <c r="X850" s="22"/>
    </row>
    <row r="851" spans="2:24" x14ac:dyDescent="0.2">
      <c r="B851" s="217"/>
      <c r="X851" s="22"/>
    </row>
    <row r="852" spans="2:24" x14ac:dyDescent="0.2">
      <c r="B852" s="217"/>
      <c r="X852" s="22"/>
    </row>
    <row r="853" spans="2:24" x14ac:dyDescent="0.2">
      <c r="B853" s="217"/>
      <c r="X853" s="22"/>
    </row>
    <row r="854" spans="2:24" x14ac:dyDescent="0.2">
      <c r="B854" s="217"/>
      <c r="X854" s="22"/>
    </row>
    <row r="855" spans="2:24" x14ac:dyDescent="0.2">
      <c r="B855" s="217"/>
      <c r="X855" s="22"/>
    </row>
  </sheetData>
  <mergeCells count="121">
    <mergeCell ref="A48:A49"/>
    <mergeCell ref="B48:B49"/>
    <mergeCell ref="C48:C49"/>
    <mergeCell ref="D48:D49"/>
    <mergeCell ref="E48:E49"/>
    <mergeCell ref="A44:A45"/>
    <mergeCell ref="B44:B45"/>
    <mergeCell ref="C44:C45"/>
    <mergeCell ref="D44:D45"/>
    <mergeCell ref="E44:E45"/>
    <mergeCell ref="A46:A47"/>
    <mergeCell ref="B46:B47"/>
    <mergeCell ref="C46:C47"/>
    <mergeCell ref="D46:D47"/>
    <mergeCell ref="E46:E47"/>
    <mergeCell ref="A36:A37"/>
    <mergeCell ref="B36:B37"/>
    <mergeCell ref="C36:C37"/>
    <mergeCell ref="D36:D37"/>
    <mergeCell ref="E36:E37"/>
    <mergeCell ref="A41:A42"/>
    <mergeCell ref="B41:B42"/>
    <mergeCell ref="C41:C42"/>
    <mergeCell ref="D41:D42"/>
    <mergeCell ref="E41:E42"/>
    <mergeCell ref="E29:E30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38:A39"/>
    <mergeCell ref="B38:B39"/>
    <mergeCell ref="C38:C39"/>
    <mergeCell ref="D38:D39"/>
    <mergeCell ref="E38:E39"/>
    <mergeCell ref="A23:A24"/>
    <mergeCell ref="B23:B24"/>
    <mergeCell ref="C23:C24"/>
    <mergeCell ref="D23:D24"/>
    <mergeCell ref="E23:E24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9:A30"/>
    <mergeCell ref="B29:B30"/>
    <mergeCell ref="C29:C30"/>
    <mergeCell ref="D29:D30"/>
    <mergeCell ref="C14:C15"/>
    <mergeCell ref="D14:D15"/>
    <mergeCell ref="E14:E15"/>
    <mergeCell ref="A16:A17"/>
    <mergeCell ref="B16:B17"/>
    <mergeCell ref="C16:C17"/>
    <mergeCell ref="D16:D17"/>
    <mergeCell ref="E16:E17"/>
    <mergeCell ref="A20:A22"/>
    <mergeCell ref="B20:B22"/>
    <mergeCell ref="C20:C22"/>
    <mergeCell ref="D20:D22"/>
    <mergeCell ref="E20:E22"/>
    <mergeCell ref="D6:D7"/>
    <mergeCell ref="E6:E7"/>
    <mergeCell ref="A8:A9"/>
    <mergeCell ref="B8:B9"/>
    <mergeCell ref="C8:C9"/>
    <mergeCell ref="D8:D9"/>
    <mergeCell ref="E8:E9"/>
    <mergeCell ref="A18:A19"/>
    <mergeCell ref="B18:B19"/>
    <mergeCell ref="C18:C19"/>
    <mergeCell ref="D18:D19"/>
    <mergeCell ref="E18:E19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14:A15"/>
    <mergeCell ref="B14:B15"/>
    <mergeCell ref="F20:F21"/>
    <mergeCell ref="G20:G21"/>
    <mergeCell ref="A1:X1"/>
    <mergeCell ref="A3:A5"/>
    <mergeCell ref="B3:B5"/>
    <mergeCell ref="C3:C5"/>
    <mergeCell ref="D3:D5"/>
    <mergeCell ref="E3:E5"/>
    <mergeCell ref="Q4:R4"/>
    <mergeCell ref="S4:T4"/>
    <mergeCell ref="U4:V4"/>
    <mergeCell ref="W4:X4"/>
    <mergeCell ref="I3:T3"/>
    <mergeCell ref="U3:X3"/>
    <mergeCell ref="I4:J4"/>
    <mergeCell ref="K4:L4"/>
    <mergeCell ref="M4:N4"/>
    <mergeCell ref="O4:P4"/>
    <mergeCell ref="F3:F5"/>
    <mergeCell ref="G3:G5"/>
    <mergeCell ref="H3:H5"/>
    <mergeCell ref="A6:A7"/>
    <mergeCell ref="B6:B7"/>
    <mergeCell ref="C6:C7"/>
  </mergeCells>
  <phoneticPr fontId="9" type="noConversion"/>
  <conditionalFormatting sqref="A1:A18 A20:A38 A40:A49 A51:A1048576">
    <cfRule type="duplicateValues" dxfId="41" priority="2"/>
  </conditionalFormatting>
  <conditionalFormatting sqref="D1:D18 D20:D38 D40:D49 D51:D1048576">
    <cfRule type="duplicateValues" dxfId="40" priority="1"/>
  </conditionalFormatting>
  <conditionalFormatting sqref="D157:D1048576 D1:D8 D10 D14:D16 D12 D20 D25 D29 D27 D34 D36 D23 D31:D32 D40:D49">
    <cfRule type="duplicateValues" dxfId="39" priority="13"/>
  </conditionalFormatting>
  <conditionalFormatting sqref="D283:D1048576 D1:D6 D8 D10 D14:D16 D12 D20 D25 D29 D27 D34 D36 D40:D41 D43:D44 D23 D31:D32 D46:D49">
    <cfRule type="duplicateValues" dxfId="38" priority="12"/>
  </conditionalFormatting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3C3EC-22FE-4D98-8388-61BEABF9E3E7}">
  <sheetPr codeName="Sheet6"/>
  <dimension ref="A1:X17"/>
  <sheetViews>
    <sheetView zoomScale="160" zoomScaleNormal="160" zoomScaleSheetLayoutView="160" workbookViewId="0">
      <selection activeCell="U2" sqref="U2:X3"/>
    </sheetView>
  </sheetViews>
  <sheetFormatPr baseColWidth="10" defaultColWidth="11.44140625" defaultRowHeight="14.4" x14ac:dyDescent="0.3"/>
  <cols>
    <col min="1" max="2" width="19.77734375" customWidth="1"/>
    <col min="3" max="3" width="4.77734375" customWidth="1"/>
    <col min="4" max="4" width="6.77734375" customWidth="1"/>
    <col min="5" max="5" width="4.77734375" customWidth="1"/>
    <col min="6" max="7" width="6.77734375" customWidth="1"/>
    <col min="8" max="8" width="4.77734375" customWidth="1"/>
    <col min="9" max="24" width="2.77734375" customWidth="1"/>
    <col min="25" max="25" width="2.5546875" customWidth="1"/>
  </cols>
  <sheetData>
    <row r="1" spans="1:24" ht="15" thickBot="1" x14ac:dyDescent="0.35">
      <c r="A1" s="1130" t="s">
        <v>1423</v>
      </c>
      <c r="B1" s="1131"/>
      <c r="C1" s="1131"/>
      <c r="D1" s="1131"/>
      <c r="E1" s="1131"/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  <c r="R1" s="1131"/>
      <c r="S1" s="1131"/>
      <c r="T1" s="1131"/>
      <c r="U1" s="1131"/>
      <c r="V1" s="1131"/>
      <c r="W1" s="1131"/>
      <c r="X1" s="1132"/>
    </row>
    <row r="2" spans="1:24" ht="34.950000000000003" customHeight="1" x14ac:dyDescent="0.3">
      <c r="A2" s="684" t="s">
        <v>16</v>
      </c>
      <c r="B2" s="672" t="s">
        <v>17</v>
      </c>
      <c r="C2" s="666" t="s">
        <v>18</v>
      </c>
      <c r="D2" s="666" t="s">
        <v>20</v>
      </c>
      <c r="E2" s="666" t="s">
        <v>21</v>
      </c>
      <c r="F2" s="698" t="s">
        <v>446</v>
      </c>
      <c r="G2" s="666" t="s">
        <v>23</v>
      </c>
      <c r="H2" s="669" t="s">
        <v>988</v>
      </c>
      <c r="I2" s="672" t="s">
        <v>24</v>
      </c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4"/>
      <c r="U2" s="653" t="s">
        <v>26</v>
      </c>
      <c r="V2" s="653"/>
      <c r="W2" s="653"/>
      <c r="X2" s="654"/>
    </row>
    <row r="3" spans="1:24" ht="49.95" customHeight="1" x14ac:dyDescent="0.3">
      <c r="A3" s="685"/>
      <c r="B3" s="1113"/>
      <c r="C3" s="667"/>
      <c r="D3" s="667"/>
      <c r="E3" s="667"/>
      <c r="F3" s="656"/>
      <c r="G3" s="667"/>
      <c r="H3" s="670"/>
      <c r="I3" s="706" t="s">
        <v>27</v>
      </c>
      <c r="J3" s="707"/>
      <c r="K3" s="656" t="s">
        <v>28</v>
      </c>
      <c r="L3" s="656"/>
      <c r="M3" s="707" t="s">
        <v>29</v>
      </c>
      <c r="N3" s="707"/>
      <c r="O3" s="656" t="s">
        <v>30</v>
      </c>
      <c r="P3" s="656"/>
      <c r="Q3" s="707" t="s">
        <v>31</v>
      </c>
      <c r="R3" s="707"/>
      <c r="S3" s="656" t="s">
        <v>32</v>
      </c>
      <c r="T3" s="746"/>
      <c r="U3" s="661" t="s">
        <v>34</v>
      </c>
      <c r="V3" s="661"/>
      <c r="W3" s="661" t="s">
        <v>35</v>
      </c>
      <c r="X3" s="662"/>
    </row>
    <row r="4" spans="1:24" ht="49.8" customHeight="1" thickBot="1" x14ac:dyDescent="0.35">
      <c r="A4" s="686"/>
      <c r="B4" s="1114"/>
      <c r="C4" s="668"/>
      <c r="D4" s="668"/>
      <c r="E4" s="668"/>
      <c r="F4" s="699"/>
      <c r="G4" s="668"/>
      <c r="H4" s="671"/>
      <c r="I4" s="13" t="s">
        <v>36</v>
      </c>
      <c r="J4" s="14" t="s">
        <v>37</v>
      </c>
      <c r="K4" s="15" t="s">
        <v>36</v>
      </c>
      <c r="L4" s="15" t="s">
        <v>37</v>
      </c>
      <c r="M4" s="14" t="s">
        <v>36</v>
      </c>
      <c r="N4" s="14" t="s">
        <v>37</v>
      </c>
      <c r="O4" s="15" t="s">
        <v>36</v>
      </c>
      <c r="P4" s="15" t="s">
        <v>37</v>
      </c>
      <c r="Q4" s="14" t="s">
        <v>36</v>
      </c>
      <c r="R4" s="14" t="s">
        <v>37</v>
      </c>
      <c r="S4" s="15" t="s">
        <v>36</v>
      </c>
      <c r="T4" s="16" t="s">
        <v>37</v>
      </c>
      <c r="U4" s="166">
        <v>0.75</v>
      </c>
      <c r="V4" s="166">
        <v>0.9</v>
      </c>
      <c r="W4" s="166">
        <v>0.75</v>
      </c>
      <c r="X4" s="167">
        <v>0.9</v>
      </c>
    </row>
    <row r="5" spans="1:24" x14ac:dyDescent="0.3">
      <c r="A5" s="133" t="s">
        <v>1041</v>
      </c>
      <c r="B5" s="65" t="s">
        <v>1042</v>
      </c>
      <c r="C5" s="24">
        <v>1</v>
      </c>
      <c r="D5" s="24" t="s">
        <v>1043</v>
      </c>
      <c r="E5" s="24" t="s">
        <v>203</v>
      </c>
      <c r="F5" s="87" t="s">
        <v>477</v>
      </c>
      <c r="G5" s="24" t="s">
        <v>1349</v>
      </c>
      <c r="H5" s="23">
        <v>2</v>
      </c>
      <c r="I5" s="30" t="s">
        <v>45</v>
      </c>
      <c r="J5" s="31" t="s">
        <v>45</v>
      </c>
      <c r="K5" s="24" t="s">
        <v>45</v>
      </c>
      <c r="L5" s="24" t="s">
        <v>45</v>
      </c>
      <c r="M5" s="31" t="s">
        <v>45</v>
      </c>
      <c r="N5" s="31" t="s">
        <v>45</v>
      </c>
      <c r="O5" s="113" t="s">
        <v>45</v>
      </c>
      <c r="P5" s="113" t="s">
        <v>45</v>
      </c>
      <c r="Q5" s="31" t="s">
        <v>45</v>
      </c>
      <c r="R5" s="31" t="s">
        <v>45</v>
      </c>
      <c r="S5" s="24" t="s">
        <v>45</v>
      </c>
      <c r="T5" s="32" t="s">
        <v>45</v>
      </c>
      <c r="U5" s="24">
        <v>6</v>
      </c>
      <c r="V5" s="24">
        <v>6</v>
      </c>
      <c r="W5" s="24">
        <v>2</v>
      </c>
      <c r="X5" s="32">
        <v>1</v>
      </c>
    </row>
    <row r="6" spans="1:24" x14ac:dyDescent="0.3">
      <c r="A6" s="133" t="s">
        <v>1046</v>
      </c>
      <c r="B6" s="138" t="s">
        <v>1045</v>
      </c>
      <c r="C6" s="24">
        <v>1</v>
      </c>
      <c r="D6" s="24" t="s">
        <v>1047</v>
      </c>
      <c r="E6" s="24" t="s">
        <v>92</v>
      </c>
      <c r="F6" s="87" t="s">
        <v>477</v>
      </c>
      <c r="G6" s="24" t="s">
        <v>61</v>
      </c>
      <c r="H6" s="24">
        <v>2</v>
      </c>
      <c r="I6" s="30" t="s">
        <v>45</v>
      </c>
      <c r="J6" s="31" t="s">
        <v>45</v>
      </c>
      <c r="K6" s="24" t="s">
        <v>45</v>
      </c>
      <c r="L6" s="24" t="s">
        <v>45</v>
      </c>
      <c r="M6" s="31" t="s">
        <v>45</v>
      </c>
      <c r="N6" s="31" t="s">
        <v>45</v>
      </c>
      <c r="O6" s="24" t="s">
        <v>45</v>
      </c>
      <c r="P6" s="24" t="s">
        <v>45</v>
      </c>
      <c r="Q6" s="31" t="s">
        <v>45</v>
      </c>
      <c r="R6" s="31" t="s">
        <v>45</v>
      </c>
      <c r="S6" s="24" t="s">
        <v>45</v>
      </c>
      <c r="T6" s="32" t="s">
        <v>45</v>
      </c>
      <c r="U6" s="24">
        <v>6</v>
      </c>
      <c r="V6" s="24">
        <v>6</v>
      </c>
      <c r="W6" s="24">
        <v>2</v>
      </c>
      <c r="X6" s="32">
        <v>1</v>
      </c>
    </row>
    <row r="7" spans="1:24" x14ac:dyDescent="0.3">
      <c r="A7" s="133" t="s">
        <v>1048</v>
      </c>
      <c r="B7" s="138" t="s">
        <v>1045</v>
      </c>
      <c r="C7" s="24">
        <v>1</v>
      </c>
      <c r="D7" s="24" t="s">
        <v>1049</v>
      </c>
      <c r="E7" s="24" t="s">
        <v>92</v>
      </c>
      <c r="F7" s="87" t="s">
        <v>477</v>
      </c>
      <c r="G7" s="24" t="s">
        <v>61</v>
      </c>
      <c r="H7" s="23">
        <v>2</v>
      </c>
      <c r="I7" s="30" t="s">
        <v>45</v>
      </c>
      <c r="J7" s="31" t="s">
        <v>45</v>
      </c>
      <c r="K7" s="24" t="s">
        <v>45</v>
      </c>
      <c r="L7" s="24" t="s">
        <v>45</v>
      </c>
      <c r="M7" s="31" t="s">
        <v>45</v>
      </c>
      <c r="N7" s="31" t="s">
        <v>45</v>
      </c>
      <c r="O7" s="113" t="s">
        <v>45</v>
      </c>
      <c r="P7" s="113" t="s">
        <v>45</v>
      </c>
      <c r="Q7" s="31" t="s">
        <v>45</v>
      </c>
      <c r="R7" s="31" t="s">
        <v>45</v>
      </c>
      <c r="S7" s="24" t="s">
        <v>45</v>
      </c>
      <c r="T7" s="32" t="s">
        <v>45</v>
      </c>
      <c r="U7" s="24">
        <v>6</v>
      </c>
      <c r="V7" s="24">
        <v>6</v>
      </c>
      <c r="W7" s="24">
        <v>2</v>
      </c>
      <c r="X7" s="32">
        <v>1</v>
      </c>
    </row>
    <row r="8" spans="1:24" x14ac:dyDescent="0.3">
      <c r="A8" s="133" t="s">
        <v>1050</v>
      </c>
      <c r="B8" s="310" t="s">
        <v>1027</v>
      </c>
      <c r="C8" s="24">
        <v>1</v>
      </c>
      <c r="D8" s="23" t="s">
        <v>1334</v>
      </c>
      <c r="E8" s="24" t="s">
        <v>56</v>
      </c>
      <c r="F8" s="506" t="s">
        <v>477</v>
      </c>
      <c r="G8" s="24" t="s">
        <v>1224</v>
      </c>
      <c r="H8" s="24">
        <v>2</v>
      </c>
      <c r="I8" s="30" t="s">
        <v>45</v>
      </c>
      <c r="J8" s="31" t="s">
        <v>45</v>
      </c>
      <c r="K8" s="24" t="s">
        <v>45</v>
      </c>
      <c r="L8" s="24" t="s">
        <v>45</v>
      </c>
      <c r="M8" s="31" t="s">
        <v>45</v>
      </c>
      <c r="N8" s="31" t="s">
        <v>45</v>
      </c>
      <c r="O8" s="113" t="s">
        <v>45</v>
      </c>
      <c r="P8" s="113" t="s">
        <v>45</v>
      </c>
      <c r="Q8" s="31" t="s">
        <v>45</v>
      </c>
      <c r="R8" s="31" t="s">
        <v>45</v>
      </c>
      <c r="S8" s="24" t="s">
        <v>45</v>
      </c>
      <c r="T8" s="32" t="s">
        <v>45</v>
      </c>
      <c r="U8" s="24">
        <v>6</v>
      </c>
      <c r="V8" s="24">
        <v>6</v>
      </c>
      <c r="W8" s="24">
        <v>2</v>
      </c>
      <c r="X8" s="32">
        <v>1</v>
      </c>
    </row>
    <row r="9" spans="1:24" ht="19.2" x14ac:dyDescent="0.3">
      <c r="A9" s="507" t="s">
        <v>1340</v>
      </c>
      <c r="B9" s="322" t="s">
        <v>1051</v>
      </c>
      <c r="C9" s="269">
        <v>1</v>
      </c>
      <c r="D9" s="442" t="s">
        <v>1052</v>
      </c>
      <c r="E9" s="269" t="s">
        <v>92</v>
      </c>
      <c r="F9" s="508" t="s">
        <v>477</v>
      </c>
      <c r="G9" s="269" t="s">
        <v>72</v>
      </c>
      <c r="H9" s="269">
        <v>2</v>
      </c>
      <c r="I9" s="444" t="s">
        <v>45</v>
      </c>
      <c r="J9" s="419" t="s">
        <v>45</v>
      </c>
      <c r="K9" s="269" t="s">
        <v>45</v>
      </c>
      <c r="L9" s="269" t="s">
        <v>45</v>
      </c>
      <c r="M9" s="419" t="s">
        <v>45</v>
      </c>
      <c r="N9" s="419" t="s">
        <v>45</v>
      </c>
      <c r="O9" s="269" t="s">
        <v>45</v>
      </c>
      <c r="P9" s="269" t="s">
        <v>45</v>
      </c>
      <c r="Q9" s="419" t="s">
        <v>45</v>
      </c>
      <c r="R9" s="419" t="s">
        <v>45</v>
      </c>
      <c r="S9" s="269" t="s">
        <v>45</v>
      </c>
      <c r="T9" s="326" t="s">
        <v>45</v>
      </c>
      <c r="U9" s="269">
        <v>6</v>
      </c>
      <c r="V9" s="269">
        <v>6</v>
      </c>
      <c r="W9" s="269">
        <v>2</v>
      </c>
      <c r="X9" s="326">
        <v>1</v>
      </c>
    </row>
    <row r="10" spans="1:24" x14ac:dyDescent="0.3">
      <c r="A10" s="133" t="s">
        <v>973</v>
      </c>
      <c r="B10" s="65" t="s">
        <v>970</v>
      </c>
      <c r="C10" s="24">
        <v>1</v>
      </c>
      <c r="D10" s="24" t="s">
        <v>974</v>
      </c>
      <c r="E10" s="24" t="s">
        <v>203</v>
      </c>
      <c r="F10" s="506" t="s">
        <v>477</v>
      </c>
      <c r="G10" s="24" t="s">
        <v>61</v>
      </c>
      <c r="H10" s="23">
        <v>2</v>
      </c>
      <c r="I10" s="30" t="s">
        <v>45</v>
      </c>
      <c r="J10" s="31"/>
      <c r="K10" s="24" t="s">
        <v>45</v>
      </c>
      <c r="L10" s="24" t="s">
        <v>45</v>
      </c>
      <c r="M10" s="31" t="s">
        <v>45</v>
      </c>
      <c r="N10" s="31" t="s">
        <v>45</v>
      </c>
      <c r="O10" s="113" t="s">
        <v>45</v>
      </c>
      <c r="P10" s="113" t="s">
        <v>45</v>
      </c>
      <c r="Q10" s="31" t="s">
        <v>45</v>
      </c>
      <c r="R10" s="31"/>
      <c r="S10" s="24" t="s">
        <v>45</v>
      </c>
      <c r="T10" s="32"/>
      <c r="U10" s="24">
        <v>6</v>
      </c>
      <c r="V10" s="24">
        <v>6</v>
      </c>
      <c r="W10" s="24">
        <v>2</v>
      </c>
      <c r="X10" s="32">
        <v>1</v>
      </c>
    </row>
    <row r="11" spans="1:24" x14ac:dyDescent="0.3">
      <c r="A11" s="133" t="s">
        <v>1053</v>
      </c>
      <c r="B11" s="65" t="s">
        <v>1045</v>
      </c>
      <c r="C11" s="24">
        <v>1</v>
      </c>
      <c r="D11" s="24" t="s">
        <v>1054</v>
      </c>
      <c r="E11" s="24" t="s">
        <v>92</v>
      </c>
      <c r="F11" s="87" t="s">
        <v>477</v>
      </c>
      <c r="G11" s="24" t="s">
        <v>61</v>
      </c>
      <c r="H11" s="24">
        <v>2</v>
      </c>
      <c r="I11" s="30" t="s">
        <v>45</v>
      </c>
      <c r="J11" s="31" t="s">
        <v>45</v>
      </c>
      <c r="K11" s="24" t="s">
        <v>45</v>
      </c>
      <c r="L11" s="24" t="s">
        <v>45</v>
      </c>
      <c r="M11" s="31" t="s">
        <v>45</v>
      </c>
      <c r="N11" s="31" t="s">
        <v>45</v>
      </c>
      <c r="O11" s="113" t="s">
        <v>45</v>
      </c>
      <c r="P11" s="113" t="s">
        <v>45</v>
      </c>
      <c r="Q11" s="31" t="s">
        <v>45</v>
      </c>
      <c r="R11" s="31" t="s">
        <v>45</v>
      </c>
      <c r="S11" s="24" t="s">
        <v>45</v>
      </c>
      <c r="T11" s="32" t="s">
        <v>45</v>
      </c>
      <c r="U11" s="24">
        <v>6</v>
      </c>
      <c r="V11" s="24">
        <v>6</v>
      </c>
      <c r="W11" s="24">
        <v>2</v>
      </c>
      <c r="X11" s="32">
        <v>1</v>
      </c>
    </row>
    <row r="12" spans="1:24" x14ac:dyDescent="0.3">
      <c r="A12" s="1133" t="s">
        <v>1341</v>
      </c>
      <c r="B12" s="1126" t="s">
        <v>1076</v>
      </c>
      <c r="C12" s="772">
        <v>1</v>
      </c>
      <c r="D12" s="772" t="s">
        <v>1056</v>
      </c>
      <c r="E12" s="269" t="s">
        <v>56</v>
      </c>
      <c r="F12" s="508" t="s">
        <v>1028</v>
      </c>
      <c r="G12" s="269" t="s">
        <v>254</v>
      </c>
      <c r="H12" s="269">
        <v>2</v>
      </c>
      <c r="I12" s="30" t="s">
        <v>45</v>
      </c>
      <c r="J12" s="31" t="s">
        <v>45</v>
      </c>
      <c r="K12" s="269"/>
      <c r="L12" s="269"/>
      <c r="M12" s="325"/>
      <c r="N12" s="325"/>
      <c r="O12" s="269"/>
      <c r="P12" s="269"/>
      <c r="Q12" s="325"/>
      <c r="R12" s="325"/>
      <c r="S12" s="269"/>
      <c r="T12" s="326"/>
      <c r="U12" s="269">
        <v>6</v>
      </c>
      <c r="V12" s="269">
        <v>6</v>
      </c>
      <c r="W12" s="269">
        <v>5</v>
      </c>
      <c r="X12" s="326">
        <v>1</v>
      </c>
    </row>
    <row r="13" spans="1:24" x14ac:dyDescent="0.3">
      <c r="A13" s="1134"/>
      <c r="B13" s="1136"/>
      <c r="C13" s="1003"/>
      <c r="D13" s="1003"/>
      <c r="E13" s="269" t="s">
        <v>56</v>
      </c>
      <c r="F13" s="508" t="s">
        <v>477</v>
      </c>
      <c r="G13" s="269" t="s">
        <v>254</v>
      </c>
      <c r="H13" s="269">
        <v>2</v>
      </c>
      <c r="I13" s="30" t="s">
        <v>45</v>
      </c>
      <c r="J13" s="31" t="s">
        <v>45</v>
      </c>
      <c r="K13" s="269" t="s">
        <v>45</v>
      </c>
      <c r="L13" s="269" t="s">
        <v>45</v>
      </c>
      <c r="M13" s="320" t="s">
        <v>45</v>
      </c>
      <c r="N13" s="320" t="s">
        <v>45</v>
      </c>
      <c r="O13" s="269" t="s">
        <v>45</v>
      </c>
      <c r="P13" s="269" t="s">
        <v>45</v>
      </c>
      <c r="Q13" s="320" t="s">
        <v>45</v>
      </c>
      <c r="R13" s="320" t="s">
        <v>45</v>
      </c>
      <c r="S13" s="269" t="s">
        <v>45</v>
      </c>
      <c r="T13" s="326" t="s">
        <v>45</v>
      </c>
      <c r="U13" s="269">
        <v>6</v>
      </c>
      <c r="V13" s="269">
        <v>6</v>
      </c>
      <c r="W13" s="269">
        <v>5</v>
      </c>
      <c r="X13" s="326">
        <v>1</v>
      </c>
    </row>
    <row r="14" spans="1:24" x14ac:dyDescent="0.3">
      <c r="A14" s="1135"/>
      <c r="B14" s="1127"/>
      <c r="C14" s="773"/>
      <c r="D14" s="773"/>
      <c r="E14" s="269" t="s">
        <v>56</v>
      </c>
      <c r="F14" s="269" t="s">
        <v>1029</v>
      </c>
      <c r="G14" s="269" t="s">
        <v>254</v>
      </c>
      <c r="H14" s="269">
        <v>2</v>
      </c>
      <c r="I14" s="324"/>
      <c r="J14" s="325"/>
      <c r="K14" s="269" t="s">
        <v>45</v>
      </c>
      <c r="L14" s="269" t="s">
        <v>45</v>
      </c>
      <c r="M14" s="325"/>
      <c r="N14" s="325"/>
      <c r="O14" s="269"/>
      <c r="P14" s="269"/>
      <c r="Q14" s="325"/>
      <c r="R14" s="325"/>
      <c r="S14" s="269"/>
      <c r="T14" s="326"/>
      <c r="U14" s="269">
        <v>6</v>
      </c>
      <c r="V14" s="269">
        <v>6</v>
      </c>
      <c r="W14" s="269">
        <v>5</v>
      </c>
      <c r="X14" s="326">
        <v>1</v>
      </c>
    </row>
    <row r="15" spans="1:24" x14ac:dyDescent="0.3">
      <c r="A15" s="133" t="s">
        <v>1059</v>
      </c>
      <c r="B15" s="310" t="s">
        <v>1045</v>
      </c>
      <c r="C15" s="35">
        <v>1</v>
      </c>
      <c r="D15" s="24" t="s">
        <v>1060</v>
      </c>
      <c r="E15" s="24" t="s">
        <v>92</v>
      </c>
      <c r="F15" s="506" t="s">
        <v>477</v>
      </c>
      <c r="G15" s="24" t="s">
        <v>61</v>
      </c>
      <c r="H15" s="24">
        <v>2</v>
      </c>
      <c r="I15" s="30" t="s">
        <v>45</v>
      </c>
      <c r="J15" s="31" t="s">
        <v>45</v>
      </c>
      <c r="K15" s="24" t="s">
        <v>45</v>
      </c>
      <c r="L15" s="24" t="s">
        <v>45</v>
      </c>
      <c r="M15" s="31" t="s">
        <v>45</v>
      </c>
      <c r="N15" s="31" t="s">
        <v>45</v>
      </c>
      <c r="O15" s="113" t="s">
        <v>45</v>
      </c>
      <c r="P15" s="113" t="s">
        <v>45</v>
      </c>
      <c r="Q15" s="31" t="s">
        <v>45</v>
      </c>
      <c r="R15" s="31" t="s">
        <v>45</v>
      </c>
      <c r="S15" s="24" t="s">
        <v>45</v>
      </c>
      <c r="T15" s="32" t="s">
        <v>45</v>
      </c>
      <c r="U15" s="24">
        <v>6</v>
      </c>
      <c r="V15" s="24">
        <v>6</v>
      </c>
      <c r="W15" s="24">
        <v>5</v>
      </c>
      <c r="X15" s="32">
        <v>1</v>
      </c>
    </row>
    <row r="16" spans="1:24" x14ac:dyDescent="0.3">
      <c r="A16" s="315" t="s">
        <v>1061</v>
      </c>
      <c r="B16" s="310" t="s">
        <v>1045</v>
      </c>
      <c r="C16" s="35">
        <v>1</v>
      </c>
      <c r="D16" s="35" t="s">
        <v>1062</v>
      </c>
      <c r="E16" s="35" t="s">
        <v>92</v>
      </c>
      <c r="F16" s="87" t="s">
        <v>477</v>
      </c>
      <c r="G16" s="24" t="s">
        <v>61</v>
      </c>
      <c r="H16" s="24">
        <v>2</v>
      </c>
      <c r="I16" s="100" t="s">
        <v>45</v>
      </c>
      <c r="J16" s="101" t="s">
        <v>45</v>
      </c>
      <c r="K16" s="24" t="s">
        <v>45</v>
      </c>
      <c r="L16" s="24" t="s">
        <v>45</v>
      </c>
      <c r="M16" s="101"/>
      <c r="N16" s="101"/>
      <c r="O16" s="24"/>
      <c r="P16" s="24"/>
      <c r="Q16" s="101"/>
      <c r="R16" s="101"/>
      <c r="S16" s="24" t="s">
        <v>45</v>
      </c>
      <c r="T16" s="32" t="s">
        <v>45</v>
      </c>
      <c r="U16" s="24">
        <v>6</v>
      </c>
      <c r="V16" s="24">
        <v>6</v>
      </c>
      <c r="W16" s="24">
        <v>2</v>
      </c>
      <c r="X16" s="32">
        <v>1</v>
      </c>
    </row>
    <row r="17" spans="1:24" ht="15" thickBot="1" x14ac:dyDescent="0.35">
      <c r="A17" s="281" t="s">
        <v>1063</v>
      </c>
      <c r="B17" s="318" t="s">
        <v>1051</v>
      </c>
      <c r="C17" s="126">
        <v>1</v>
      </c>
      <c r="D17" s="126" t="s">
        <v>1064</v>
      </c>
      <c r="E17" s="126" t="s">
        <v>92</v>
      </c>
      <c r="F17" s="365" t="s">
        <v>477</v>
      </c>
      <c r="G17" s="126" t="s">
        <v>72</v>
      </c>
      <c r="H17" s="126">
        <v>2</v>
      </c>
      <c r="I17" s="364" t="s">
        <v>45</v>
      </c>
      <c r="J17" s="125" t="s">
        <v>45</v>
      </c>
      <c r="K17" s="126" t="s">
        <v>45</v>
      </c>
      <c r="L17" s="126" t="s">
        <v>45</v>
      </c>
      <c r="M17" s="125" t="s">
        <v>45</v>
      </c>
      <c r="N17" s="125" t="s">
        <v>45</v>
      </c>
      <c r="O17" s="509" t="s">
        <v>45</v>
      </c>
      <c r="P17" s="509" t="s">
        <v>45</v>
      </c>
      <c r="Q17" s="125" t="s">
        <v>45</v>
      </c>
      <c r="R17" s="125" t="s">
        <v>45</v>
      </c>
      <c r="S17" s="126" t="s">
        <v>45</v>
      </c>
      <c r="T17" s="127" t="s">
        <v>45</v>
      </c>
      <c r="U17" s="126">
        <v>6</v>
      </c>
      <c r="V17" s="126">
        <v>6</v>
      </c>
      <c r="W17" s="126">
        <v>2</v>
      </c>
      <c r="X17" s="127">
        <v>1</v>
      </c>
    </row>
  </sheetData>
  <mergeCells count="23">
    <mergeCell ref="S3:T3"/>
    <mergeCell ref="U3:V3"/>
    <mergeCell ref="W3:X3"/>
    <mergeCell ref="A12:A14"/>
    <mergeCell ref="B12:B14"/>
    <mergeCell ref="C12:C14"/>
    <mergeCell ref="D12:D14"/>
    <mergeCell ref="A1:X1"/>
    <mergeCell ref="A2:A4"/>
    <mergeCell ref="B2:B4"/>
    <mergeCell ref="C2:C4"/>
    <mergeCell ref="D2:D4"/>
    <mergeCell ref="E2:E4"/>
    <mergeCell ref="F2:F4"/>
    <mergeCell ref="G2:G4"/>
    <mergeCell ref="H2:H4"/>
    <mergeCell ref="U2:X2"/>
    <mergeCell ref="I3:J3"/>
    <mergeCell ref="K3:L3"/>
    <mergeCell ref="M3:N3"/>
    <mergeCell ref="O3:P3"/>
    <mergeCell ref="Q3:R3"/>
    <mergeCell ref="I2:T2"/>
  </mergeCells>
  <conditionalFormatting sqref="A1:A1048576">
    <cfRule type="duplicateValues" dxfId="37" priority="1"/>
  </conditionalFormatting>
  <conditionalFormatting sqref="D1:D1048576">
    <cfRule type="duplicateValues" dxfId="36" priority="2"/>
  </conditionalFormatting>
  <conditionalFormatting sqref="D9">
    <cfRule type="duplicateValues" dxfId="35" priority="11"/>
  </conditionalFormatting>
  <conditionalFormatting sqref="D16">
    <cfRule type="duplicateValues" dxfId="34" priority="14"/>
    <cfRule type="duplicateValues" dxfId="33" priority="15"/>
  </conditionalFormatting>
  <conditionalFormatting sqref="D138:D1048576 D1:D8 D17 D10:D15">
    <cfRule type="duplicateValues" dxfId="32" priority="16"/>
  </conditionalFormatting>
  <conditionalFormatting sqref="D265:D1048576 D1:D8 D10:D15 D17">
    <cfRule type="duplicateValues" dxfId="31" priority="20"/>
  </conditionalFormatting>
  <hyperlinks>
    <hyperlink ref="A8" r:id="rId1" display="../../../prodcommerc-new/prodcommercialdet.asp%3fsearchvalue=3749&amp;ExternSearch=CYPERSTAR&amp;lang=2" xr:uid="{618BC095-7D2E-4CFC-8FCD-F3A46AFEEA21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2576-773F-45DB-B4E9-23BFDADDB547}">
  <dimension ref="A1:X230"/>
  <sheetViews>
    <sheetView zoomScale="150" zoomScaleNormal="150" zoomScaleSheetLayoutView="145" zoomScalePageLayoutView="145" workbookViewId="0">
      <selection activeCell="U2" sqref="U2:X3"/>
    </sheetView>
  </sheetViews>
  <sheetFormatPr baseColWidth="10" defaultColWidth="11.5546875" defaultRowHeight="14.4" x14ac:dyDescent="0.3"/>
  <cols>
    <col min="1" max="2" width="19.77734375" customWidth="1"/>
    <col min="3" max="3" width="6.77734375" customWidth="1"/>
    <col min="4" max="5" width="4.77734375" customWidth="1"/>
    <col min="6" max="7" width="6.77734375" customWidth="1"/>
    <col min="8" max="8" width="4.77734375" customWidth="1"/>
    <col min="9" max="24" width="2.77734375" customWidth="1"/>
  </cols>
  <sheetData>
    <row r="1" spans="1:24" ht="15" thickBot="1" x14ac:dyDescent="0.35">
      <c r="A1" s="693" t="s">
        <v>1424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5"/>
    </row>
    <row r="2" spans="1:24" ht="34.950000000000003" customHeight="1" x14ac:dyDescent="0.3">
      <c r="A2" s="1139" t="s">
        <v>16</v>
      </c>
      <c r="B2" s="1139" t="s">
        <v>17</v>
      </c>
      <c r="C2" s="663" t="s">
        <v>20</v>
      </c>
      <c r="D2" s="663" t="s">
        <v>21</v>
      </c>
      <c r="E2" s="690" t="s">
        <v>1408</v>
      </c>
      <c r="F2" s="663" t="s">
        <v>446</v>
      </c>
      <c r="G2" s="666" t="s">
        <v>23</v>
      </c>
      <c r="H2" s="669" t="s">
        <v>988</v>
      </c>
      <c r="I2" s="1139" t="s">
        <v>24</v>
      </c>
      <c r="J2" s="653"/>
      <c r="K2" s="653"/>
      <c r="L2" s="653"/>
      <c r="M2" s="653"/>
      <c r="N2" s="653"/>
      <c r="O2" s="653"/>
      <c r="P2" s="653"/>
      <c r="Q2" s="653"/>
      <c r="R2" s="653"/>
      <c r="S2" s="653"/>
      <c r="T2" s="654"/>
      <c r="U2" s="653" t="s">
        <v>26</v>
      </c>
      <c r="V2" s="653"/>
      <c r="W2" s="653"/>
      <c r="X2" s="654"/>
    </row>
    <row r="3" spans="1:24" ht="49.95" customHeight="1" x14ac:dyDescent="0.3">
      <c r="A3" s="1140"/>
      <c r="B3" s="1140"/>
      <c r="C3" s="664"/>
      <c r="D3" s="664"/>
      <c r="E3" s="691"/>
      <c r="F3" s="664"/>
      <c r="G3" s="667"/>
      <c r="H3" s="670"/>
      <c r="I3" s="1142" t="s">
        <v>27</v>
      </c>
      <c r="J3" s="1137"/>
      <c r="K3" s="664" t="s">
        <v>28</v>
      </c>
      <c r="L3" s="664"/>
      <c r="M3" s="1137" t="s">
        <v>29</v>
      </c>
      <c r="N3" s="1137"/>
      <c r="O3" s="664" t="s">
        <v>30</v>
      </c>
      <c r="P3" s="664"/>
      <c r="Q3" s="1137" t="s">
        <v>31</v>
      </c>
      <c r="R3" s="1137"/>
      <c r="S3" s="664" t="s">
        <v>32</v>
      </c>
      <c r="T3" s="1138"/>
      <c r="U3" s="661" t="s">
        <v>34</v>
      </c>
      <c r="V3" s="661"/>
      <c r="W3" s="661" t="s">
        <v>35</v>
      </c>
      <c r="X3" s="662"/>
    </row>
    <row r="4" spans="1:24" ht="41.25" customHeight="1" thickBot="1" x14ac:dyDescent="0.35">
      <c r="A4" s="1141"/>
      <c r="B4" s="1141"/>
      <c r="C4" s="665"/>
      <c r="D4" s="665"/>
      <c r="E4" s="692"/>
      <c r="F4" s="665"/>
      <c r="G4" s="668"/>
      <c r="H4" s="671"/>
      <c r="I4" s="212" t="s">
        <v>36</v>
      </c>
      <c r="J4" s="213" t="s">
        <v>37</v>
      </c>
      <c r="K4" s="12" t="s">
        <v>36</v>
      </c>
      <c r="L4" s="12" t="s">
        <v>37</v>
      </c>
      <c r="M4" s="213" t="s">
        <v>36</v>
      </c>
      <c r="N4" s="213" t="s">
        <v>37</v>
      </c>
      <c r="O4" s="12" t="s">
        <v>36</v>
      </c>
      <c r="P4" s="12" t="s">
        <v>37</v>
      </c>
      <c r="Q4" s="213" t="s">
        <v>36</v>
      </c>
      <c r="R4" s="213" t="s">
        <v>37</v>
      </c>
      <c r="S4" s="12" t="s">
        <v>36</v>
      </c>
      <c r="T4" s="214" t="s">
        <v>37</v>
      </c>
      <c r="U4" s="17">
        <v>0.75</v>
      </c>
      <c r="V4" s="17">
        <v>0.9</v>
      </c>
      <c r="W4" s="17">
        <v>0.75</v>
      </c>
      <c r="X4" s="18">
        <v>0.9</v>
      </c>
    </row>
    <row r="5" spans="1:24" ht="19.2" x14ac:dyDescent="0.3">
      <c r="A5" s="510" t="s">
        <v>1350</v>
      </c>
      <c r="B5" s="511" t="s">
        <v>1357</v>
      </c>
      <c r="C5" s="284" t="s">
        <v>976</v>
      </c>
      <c r="D5" s="284" t="s">
        <v>951</v>
      </c>
      <c r="E5" s="284" t="s">
        <v>52</v>
      </c>
      <c r="F5" s="284" t="s">
        <v>977</v>
      </c>
      <c r="G5" s="284" t="s">
        <v>1369</v>
      </c>
      <c r="H5" s="512">
        <v>1</v>
      </c>
      <c r="I5" s="513" t="s">
        <v>45</v>
      </c>
      <c r="J5" s="514" t="s">
        <v>45</v>
      </c>
      <c r="K5" s="284" t="s">
        <v>45</v>
      </c>
      <c r="L5" s="284" t="s">
        <v>45</v>
      </c>
      <c r="M5" s="515" t="s">
        <v>45</v>
      </c>
      <c r="N5" s="515" t="s">
        <v>45</v>
      </c>
      <c r="O5" s="385" t="s">
        <v>45</v>
      </c>
      <c r="P5" s="385" t="s">
        <v>45</v>
      </c>
      <c r="Q5" s="514" t="s">
        <v>45</v>
      </c>
      <c r="R5" s="514" t="s">
        <v>45</v>
      </c>
      <c r="S5" s="284" t="s">
        <v>45</v>
      </c>
      <c r="T5" s="516" t="s">
        <v>45</v>
      </c>
      <c r="U5" s="385">
        <v>6</v>
      </c>
      <c r="V5" s="385">
        <v>6</v>
      </c>
      <c r="W5" s="385">
        <v>1</v>
      </c>
      <c r="X5" s="388">
        <v>1</v>
      </c>
    </row>
    <row r="6" spans="1:24" ht="19.2" x14ac:dyDescent="0.3">
      <c r="A6" s="286" t="s">
        <v>949</v>
      </c>
      <c r="B6" s="102" t="s">
        <v>1358</v>
      </c>
      <c r="C6" s="103" t="s">
        <v>950</v>
      </c>
      <c r="D6" s="103" t="s">
        <v>951</v>
      </c>
      <c r="E6" s="103" t="s">
        <v>1155</v>
      </c>
      <c r="F6" s="103" t="s">
        <v>52</v>
      </c>
      <c r="G6" s="103" t="s">
        <v>952</v>
      </c>
      <c r="H6" s="517">
        <v>4</v>
      </c>
      <c r="I6" s="518" t="s">
        <v>45</v>
      </c>
      <c r="J6" s="519" t="s">
        <v>45</v>
      </c>
      <c r="K6" s="103" t="s">
        <v>45</v>
      </c>
      <c r="L6" s="103" t="s">
        <v>45</v>
      </c>
      <c r="M6" s="50" t="s">
        <v>45</v>
      </c>
      <c r="N6" s="50" t="s">
        <v>45</v>
      </c>
      <c r="O6" s="27" t="s">
        <v>45</v>
      </c>
      <c r="P6" s="27" t="s">
        <v>45</v>
      </c>
      <c r="Q6" s="519" t="s">
        <v>45</v>
      </c>
      <c r="R6" s="519" t="s">
        <v>45</v>
      </c>
      <c r="S6" s="103" t="s">
        <v>45</v>
      </c>
      <c r="T6" s="285" t="s">
        <v>45</v>
      </c>
      <c r="U6" s="27">
        <v>6</v>
      </c>
      <c r="V6" s="27">
        <v>6</v>
      </c>
      <c r="W6" s="27">
        <v>1</v>
      </c>
      <c r="X6" s="34">
        <v>1</v>
      </c>
    </row>
    <row r="7" spans="1:24" ht="19.2" x14ac:dyDescent="0.3">
      <c r="A7" s="131" t="s">
        <v>954</v>
      </c>
      <c r="B7" s="102" t="s">
        <v>1359</v>
      </c>
      <c r="C7" s="27" t="s">
        <v>955</v>
      </c>
      <c r="D7" s="27" t="s">
        <v>951</v>
      </c>
      <c r="E7" s="103" t="s">
        <v>1155</v>
      </c>
      <c r="F7" s="27" t="s">
        <v>52</v>
      </c>
      <c r="G7" s="27" t="s">
        <v>764</v>
      </c>
      <c r="H7" s="520">
        <v>5</v>
      </c>
      <c r="I7" s="518" t="s">
        <v>45</v>
      </c>
      <c r="J7" s="519" t="s">
        <v>45</v>
      </c>
      <c r="K7" s="103" t="s">
        <v>45</v>
      </c>
      <c r="L7" s="103" t="s">
        <v>45</v>
      </c>
      <c r="M7" s="50" t="s">
        <v>45</v>
      </c>
      <c r="N7" s="50" t="s">
        <v>45</v>
      </c>
      <c r="O7" s="27" t="s">
        <v>45</v>
      </c>
      <c r="P7" s="27" t="s">
        <v>45</v>
      </c>
      <c r="Q7" s="519" t="s">
        <v>45</v>
      </c>
      <c r="R7" s="519" t="s">
        <v>45</v>
      </c>
      <c r="S7" s="103" t="s">
        <v>45</v>
      </c>
      <c r="T7" s="285" t="s">
        <v>45</v>
      </c>
      <c r="U7" s="27">
        <v>6</v>
      </c>
      <c r="V7" s="27">
        <v>6</v>
      </c>
      <c r="W7" s="27">
        <v>1</v>
      </c>
      <c r="X7" s="34">
        <v>1</v>
      </c>
    </row>
    <row r="8" spans="1:24" ht="19.2" x14ac:dyDescent="0.3">
      <c r="A8" s="131" t="s">
        <v>1351</v>
      </c>
      <c r="B8" s="102" t="s">
        <v>1360</v>
      </c>
      <c r="C8" s="27" t="s">
        <v>1353</v>
      </c>
      <c r="D8" s="27" t="s">
        <v>951</v>
      </c>
      <c r="E8" s="103" t="s">
        <v>1155</v>
      </c>
      <c r="F8" s="27" t="s">
        <v>52</v>
      </c>
      <c r="G8" s="27" t="s">
        <v>952</v>
      </c>
      <c r="H8" s="520">
        <v>4</v>
      </c>
      <c r="I8" s="518" t="s">
        <v>45</v>
      </c>
      <c r="J8" s="519" t="s">
        <v>45</v>
      </c>
      <c r="K8" s="103" t="s">
        <v>45</v>
      </c>
      <c r="L8" s="103" t="s">
        <v>45</v>
      </c>
      <c r="M8" s="50" t="s">
        <v>45</v>
      </c>
      <c r="N8" s="50" t="s">
        <v>45</v>
      </c>
      <c r="O8" s="27" t="s">
        <v>45</v>
      </c>
      <c r="P8" s="27" t="s">
        <v>45</v>
      </c>
      <c r="Q8" s="519" t="s">
        <v>45</v>
      </c>
      <c r="R8" s="519" t="s">
        <v>45</v>
      </c>
      <c r="S8" s="103" t="s">
        <v>45</v>
      </c>
      <c r="T8" s="285" t="s">
        <v>45</v>
      </c>
      <c r="U8" s="27">
        <v>6</v>
      </c>
      <c r="V8" s="27">
        <v>6</v>
      </c>
      <c r="W8" s="27">
        <v>1</v>
      </c>
      <c r="X8" s="34">
        <v>1</v>
      </c>
    </row>
    <row r="9" spans="1:24" ht="19.2" x14ac:dyDescent="0.3">
      <c r="A9" s="131" t="s">
        <v>1352</v>
      </c>
      <c r="B9" s="102" t="s">
        <v>1361</v>
      </c>
      <c r="C9" s="27" t="s">
        <v>1354</v>
      </c>
      <c r="D9" s="27" t="s">
        <v>951</v>
      </c>
      <c r="E9" s="103" t="s">
        <v>1155</v>
      </c>
      <c r="F9" s="27" t="s">
        <v>52</v>
      </c>
      <c r="G9" s="27" t="s">
        <v>1370</v>
      </c>
      <c r="H9" s="521">
        <v>4</v>
      </c>
      <c r="I9" s="518" t="s">
        <v>45</v>
      </c>
      <c r="J9" s="519" t="s">
        <v>45</v>
      </c>
      <c r="K9" s="103" t="s">
        <v>45</v>
      </c>
      <c r="L9" s="103" t="s">
        <v>45</v>
      </c>
      <c r="M9" s="50" t="s">
        <v>45</v>
      </c>
      <c r="N9" s="50" t="s">
        <v>45</v>
      </c>
      <c r="O9" s="27" t="s">
        <v>45</v>
      </c>
      <c r="P9" s="27" t="s">
        <v>45</v>
      </c>
      <c r="Q9" s="519" t="s">
        <v>45</v>
      </c>
      <c r="R9" s="519" t="s">
        <v>45</v>
      </c>
      <c r="S9" s="103" t="s">
        <v>45</v>
      </c>
      <c r="T9" s="285" t="s">
        <v>45</v>
      </c>
      <c r="U9" s="27">
        <v>6</v>
      </c>
      <c r="V9" s="27">
        <v>6</v>
      </c>
      <c r="W9" s="27">
        <v>1</v>
      </c>
      <c r="X9" s="34">
        <v>1</v>
      </c>
    </row>
    <row r="10" spans="1:24" ht="19.2" x14ac:dyDescent="0.3">
      <c r="A10" s="132" t="s">
        <v>957</v>
      </c>
      <c r="B10" s="280" t="s">
        <v>1362</v>
      </c>
      <c r="C10" s="48" t="s">
        <v>1355</v>
      </c>
      <c r="D10" s="27" t="s">
        <v>951</v>
      </c>
      <c r="E10" s="103" t="s">
        <v>1155</v>
      </c>
      <c r="F10" s="27" t="s">
        <v>52</v>
      </c>
      <c r="G10" s="27" t="s">
        <v>952</v>
      </c>
      <c r="H10" s="520">
        <v>4</v>
      </c>
      <c r="I10" s="49" t="s">
        <v>45</v>
      </c>
      <c r="J10" s="50" t="s">
        <v>45</v>
      </c>
      <c r="K10" s="103" t="s">
        <v>45</v>
      </c>
      <c r="L10" s="103" t="s">
        <v>45</v>
      </c>
      <c r="M10" s="50" t="s">
        <v>45</v>
      </c>
      <c r="N10" s="50" t="s">
        <v>45</v>
      </c>
      <c r="O10" s="103" t="s">
        <v>45</v>
      </c>
      <c r="P10" s="103" t="s">
        <v>45</v>
      </c>
      <c r="Q10" s="50" t="s">
        <v>45</v>
      </c>
      <c r="R10" s="50" t="s">
        <v>45</v>
      </c>
      <c r="S10" s="103" t="s">
        <v>45</v>
      </c>
      <c r="T10" s="34" t="s">
        <v>45</v>
      </c>
      <c r="U10" s="27">
        <v>6</v>
      </c>
      <c r="V10" s="27">
        <v>6</v>
      </c>
      <c r="W10" s="27">
        <v>1</v>
      </c>
      <c r="X10" s="34">
        <v>1</v>
      </c>
    </row>
    <row r="11" spans="1:24" ht="19.2" x14ac:dyDescent="0.3">
      <c r="A11" s="131" t="s">
        <v>958</v>
      </c>
      <c r="B11" s="102" t="s">
        <v>1358</v>
      </c>
      <c r="C11" s="27" t="s">
        <v>959</v>
      </c>
      <c r="D11" s="43" t="s">
        <v>951</v>
      </c>
      <c r="E11" s="103" t="s">
        <v>1155</v>
      </c>
      <c r="F11" s="43" t="s">
        <v>52</v>
      </c>
      <c r="G11" s="27" t="s">
        <v>952</v>
      </c>
      <c r="H11" s="521">
        <v>4</v>
      </c>
      <c r="I11" s="522" t="s">
        <v>45</v>
      </c>
      <c r="J11" s="523" t="s">
        <v>45</v>
      </c>
      <c r="K11" s="91" t="s">
        <v>45</v>
      </c>
      <c r="L11" s="91" t="s">
        <v>45</v>
      </c>
      <c r="M11" s="188" t="s">
        <v>45</v>
      </c>
      <c r="N11" s="188" t="s">
        <v>45</v>
      </c>
      <c r="O11" s="43" t="s">
        <v>45</v>
      </c>
      <c r="P11" s="43" t="s">
        <v>45</v>
      </c>
      <c r="Q11" s="523" t="s">
        <v>45</v>
      </c>
      <c r="R11" s="523" t="s">
        <v>45</v>
      </c>
      <c r="S11" s="91" t="s">
        <v>45</v>
      </c>
      <c r="T11" s="283" t="s">
        <v>45</v>
      </c>
      <c r="U11" s="43">
        <v>6</v>
      </c>
      <c r="V11" s="43">
        <v>6</v>
      </c>
      <c r="W11" s="43">
        <v>1</v>
      </c>
      <c r="X11" s="278">
        <v>1</v>
      </c>
    </row>
    <row r="12" spans="1:24" x14ac:dyDescent="0.3">
      <c r="A12" s="131" t="s">
        <v>978</v>
      </c>
      <c r="B12" s="102" t="s">
        <v>1363</v>
      </c>
      <c r="C12" s="27" t="s">
        <v>979</v>
      </c>
      <c r="D12" s="27" t="s">
        <v>951</v>
      </c>
      <c r="E12" s="27" t="s">
        <v>52</v>
      </c>
      <c r="F12" s="27" t="s">
        <v>977</v>
      </c>
      <c r="G12" s="27" t="s">
        <v>952</v>
      </c>
      <c r="H12" s="379">
        <v>2</v>
      </c>
      <c r="I12" s="49" t="s">
        <v>45</v>
      </c>
      <c r="J12" s="50" t="s">
        <v>45</v>
      </c>
      <c r="K12" s="27" t="s">
        <v>45</v>
      </c>
      <c r="L12" s="27" t="s">
        <v>45</v>
      </c>
      <c r="M12" s="50" t="s">
        <v>45</v>
      </c>
      <c r="N12" s="50" t="s">
        <v>45</v>
      </c>
      <c r="O12" s="27" t="s">
        <v>45</v>
      </c>
      <c r="P12" s="27" t="s">
        <v>45</v>
      </c>
      <c r="Q12" s="50" t="s">
        <v>45</v>
      </c>
      <c r="R12" s="50" t="s">
        <v>45</v>
      </c>
      <c r="S12" s="27" t="s">
        <v>45</v>
      </c>
      <c r="T12" s="34" t="s">
        <v>45</v>
      </c>
      <c r="U12" s="27">
        <v>6</v>
      </c>
      <c r="V12" s="27">
        <v>6</v>
      </c>
      <c r="W12" s="27">
        <v>1</v>
      </c>
      <c r="X12" s="34">
        <v>1</v>
      </c>
    </row>
    <row r="13" spans="1:24" ht="19.2" x14ac:dyDescent="0.3">
      <c r="A13" s="131" t="s">
        <v>980</v>
      </c>
      <c r="B13" s="102" t="s">
        <v>1357</v>
      </c>
      <c r="C13" s="27" t="s">
        <v>981</v>
      </c>
      <c r="D13" s="27" t="s">
        <v>951</v>
      </c>
      <c r="E13" s="27" t="s">
        <v>52</v>
      </c>
      <c r="F13" s="27" t="s">
        <v>977</v>
      </c>
      <c r="G13" s="103" t="s">
        <v>1369</v>
      </c>
      <c r="H13" s="520">
        <v>1</v>
      </c>
      <c r="I13" s="49" t="s">
        <v>45</v>
      </c>
      <c r="J13" s="50" t="s">
        <v>45</v>
      </c>
      <c r="K13" s="27" t="s">
        <v>45</v>
      </c>
      <c r="L13" s="27" t="s">
        <v>45</v>
      </c>
      <c r="M13" s="50" t="s">
        <v>45</v>
      </c>
      <c r="N13" s="50" t="s">
        <v>45</v>
      </c>
      <c r="O13" s="27" t="s">
        <v>45</v>
      </c>
      <c r="P13" s="27" t="s">
        <v>45</v>
      </c>
      <c r="Q13" s="50" t="s">
        <v>45</v>
      </c>
      <c r="R13" s="50" t="s">
        <v>45</v>
      </c>
      <c r="S13" s="27" t="s">
        <v>45</v>
      </c>
      <c r="T13" s="34" t="s">
        <v>45</v>
      </c>
      <c r="U13" s="27">
        <v>6</v>
      </c>
      <c r="V13" s="27">
        <v>6</v>
      </c>
      <c r="W13" s="27">
        <v>1</v>
      </c>
      <c r="X13" s="34">
        <v>1</v>
      </c>
    </row>
    <row r="14" spans="1:24" ht="19.2" x14ac:dyDescent="0.3">
      <c r="A14" s="131" t="s">
        <v>982</v>
      </c>
      <c r="B14" s="102" t="s">
        <v>1364</v>
      </c>
      <c r="C14" s="27" t="s">
        <v>983</v>
      </c>
      <c r="D14" s="27" t="s">
        <v>951</v>
      </c>
      <c r="E14" s="27" t="s">
        <v>52</v>
      </c>
      <c r="F14" s="27" t="s">
        <v>977</v>
      </c>
      <c r="G14" s="103" t="s">
        <v>1369</v>
      </c>
      <c r="H14" s="520">
        <v>1</v>
      </c>
      <c r="I14" s="49" t="s">
        <v>45</v>
      </c>
      <c r="J14" s="50" t="s">
        <v>45</v>
      </c>
      <c r="K14" s="27" t="s">
        <v>45</v>
      </c>
      <c r="L14" s="27" t="s">
        <v>45</v>
      </c>
      <c r="M14" s="50" t="s">
        <v>45</v>
      </c>
      <c r="N14" s="50" t="s">
        <v>45</v>
      </c>
      <c r="O14" s="27" t="s">
        <v>45</v>
      </c>
      <c r="P14" s="27" t="s">
        <v>45</v>
      </c>
      <c r="Q14" s="50" t="s">
        <v>45</v>
      </c>
      <c r="R14" s="50" t="s">
        <v>45</v>
      </c>
      <c r="S14" s="27" t="s">
        <v>45</v>
      </c>
      <c r="T14" s="34" t="s">
        <v>45</v>
      </c>
      <c r="U14" s="27">
        <v>6</v>
      </c>
      <c r="V14" s="27">
        <v>6</v>
      </c>
      <c r="W14" s="27">
        <v>1</v>
      </c>
      <c r="X14" s="34">
        <v>1</v>
      </c>
    </row>
    <row r="15" spans="1:24" x14ac:dyDescent="0.3">
      <c r="A15" s="131" t="s">
        <v>984</v>
      </c>
      <c r="B15" s="102" t="s">
        <v>1365</v>
      </c>
      <c r="C15" s="27" t="s">
        <v>985</v>
      </c>
      <c r="D15" s="27" t="s">
        <v>951</v>
      </c>
      <c r="E15" s="27" t="s">
        <v>52</v>
      </c>
      <c r="F15" s="27" t="s">
        <v>977</v>
      </c>
      <c r="G15" s="27" t="s">
        <v>509</v>
      </c>
      <c r="H15" s="520">
        <v>3</v>
      </c>
      <c r="I15" s="49" t="s">
        <v>45</v>
      </c>
      <c r="J15" s="50" t="s">
        <v>45</v>
      </c>
      <c r="K15" s="27" t="s">
        <v>45</v>
      </c>
      <c r="L15" s="27" t="s">
        <v>45</v>
      </c>
      <c r="M15" s="50" t="s">
        <v>45</v>
      </c>
      <c r="N15" s="50" t="s">
        <v>45</v>
      </c>
      <c r="O15" s="27" t="s">
        <v>45</v>
      </c>
      <c r="P15" s="27" t="s">
        <v>45</v>
      </c>
      <c r="Q15" s="50" t="s">
        <v>45</v>
      </c>
      <c r="R15" s="50" t="s">
        <v>45</v>
      </c>
      <c r="S15" s="27" t="s">
        <v>45</v>
      </c>
      <c r="T15" s="34" t="s">
        <v>45</v>
      </c>
      <c r="U15" s="27">
        <v>6</v>
      </c>
      <c r="V15" s="27">
        <v>6</v>
      </c>
      <c r="W15" s="27">
        <v>1</v>
      </c>
      <c r="X15" s="34">
        <v>1</v>
      </c>
    </row>
    <row r="16" spans="1:24" x14ac:dyDescent="0.3">
      <c r="A16" s="131" t="s">
        <v>986</v>
      </c>
      <c r="B16" s="102" t="s">
        <v>1366</v>
      </c>
      <c r="C16" s="27" t="s">
        <v>987</v>
      </c>
      <c r="D16" s="27" t="s">
        <v>951</v>
      </c>
      <c r="E16" s="27" t="s">
        <v>52</v>
      </c>
      <c r="F16" s="27" t="s">
        <v>977</v>
      </c>
      <c r="G16" s="27" t="s">
        <v>509</v>
      </c>
      <c r="H16" s="520">
        <v>4</v>
      </c>
      <c r="I16" s="49" t="s">
        <v>45</v>
      </c>
      <c r="J16" s="50" t="s">
        <v>45</v>
      </c>
      <c r="K16" s="103" t="s">
        <v>45</v>
      </c>
      <c r="L16" s="103" t="s">
        <v>45</v>
      </c>
      <c r="M16" s="50" t="s">
        <v>45</v>
      </c>
      <c r="N16" s="50" t="s">
        <v>45</v>
      </c>
      <c r="O16" s="27" t="s">
        <v>45</v>
      </c>
      <c r="P16" s="27" t="s">
        <v>45</v>
      </c>
      <c r="Q16" s="50" t="s">
        <v>45</v>
      </c>
      <c r="R16" s="50" t="s">
        <v>45</v>
      </c>
      <c r="S16" s="27" t="s">
        <v>45</v>
      </c>
      <c r="T16" s="34" t="s">
        <v>45</v>
      </c>
      <c r="U16" s="27">
        <v>6</v>
      </c>
      <c r="V16" s="27">
        <v>6</v>
      </c>
      <c r="W16" s="27">
        <v>1</v>
      </c>
      <c r="X16" s="34">
        <v>1</v>
      </c>
    </row>
    <row r="17" spans="1:24" ht="19.2" x14ac:dyDescent="0.3">
      <c r="A17" s="131" t="s">
        <v>960</v>
      </c>
      <c r="B17" s="102" t="s">
        <v>1358</v>
      </c>
      <c r="C17" s="27" t="s">
        <v>961</v>
      </c>
      <c r="D17" s="27" t="s">
        <v>951</v>
      </c>
      <c r="E17" s="103" t="s">
        <v>1155</v>
      </c>
      <c r="F17" s="27" t="s">
        <v>52</v>
      </c>
      <c r="G17" s="27" t="s">
        <v>952</v>
      </c>
      <c r="H17" s="520">
        <v>4</v>
      </c>
      <c r="I17" s="518" t="s">
        <v>45</v>
      </c>
      <c r="J17" s="519" t="s">
        <v>45</v>
      </c>
      <c r="K17" s="103" t="s">
        <v>45</v>
      </c>
      <c r="L17" s="103" t="s">
        <v>45</v>
      </c>
      <c r="M17" s="50" t="s">
        <v>45</v>
      </c>
      <c r="N17" s="50" t="s">
        <v>45</v>
      </c>
      <c r="O17" s="27" t="s">
        <v>45</v>
      </c>
      <c r="P17" s="27" t="s">
        <v>45</v>
      </c>
      <c r="Q17" s="519" t="s">
        <v>45</v>
      </c>
      <c r="R17" s="519" t="s">
        <v>45</v>
      </c>
      <c r="S17" s="27" t="s">
        <v>45</v>
      </c>
      <c r="T17" s="34" t="s">
        <v>45</v>
      </c>
      <c r="U17" s="27">
        <v>6</v>
      </c>
      <c r="V17" s="27">
        <v>6</v>
      </c>
      <c r="W17" s="27">
        <v>1</v>
      </c>
      <c r="X17" s="34">
        <v>1</v>
      </c>
    </row>
    <row r="18" spans="1:24" ht="19.2" x14ac:dyDescent="0.3">
      <c r="A18" s="131" t="s">
        <v>962</v>
      </c>
      <c r="B18" s="102" t="s">
        <v>1367</v>
      </c>
      <c r="C18" s="27" t="s">
        <v>963</v>
      </c>
      <c r="D18" s="27" t="s">
        <v>951</v>
      </c>
      <c r="E18" s="103" t="s">
        <v>1155</v>
      </c>
      <c r="F18" s="27" t="s">
        <v>52</v>
      </c>
      <c r="G18" s="27" t="s">
        <v>509</v>
      </c>
      <c r="H18" s="520">
        <v>4</v>
      </c>
      <c r="I18" s="518" t="s">
        <v>45</v>
      </c>
      <c r="J18" s="519" t="s">
        <v>45</v>
      </c>
      <c r="K18" s="103" t="s">
        <v>45</v>
      </c>
      <c r="L18" s="103" t="s">
        <v>45</v>
      </c>
      <c r="M18" s="50" t="s">
        <v>45</v>
      </c>
      <c r="N18" s="50" t="s">
        <v>45</v>
      </c>
      <c r="O18" s="27" t="s">
        <v>45</v>
      </c>
      <c r="P18" s="27" t="s">
        <v>45</v>
      </c>
      <c r="Q18" s="519" t="s">
        <v>45</v>
      </c>
      <c r="R18" s="519" t="s">
        <v>45</v>
      </c>
      <c r="S18" s="27" t="s">
        <v>45</v>
      </c>
      <c r="T18" s="34" t="s">
        <v>45</v>
      </c>
      <c r="U18" s="27">
        <v>6</v>
      </c>
      <c r="V18" s="27">
        <v>6</v>
      </c>
      <c r="W18" s="27">
        <v>1</v>
      </c>
      <c r="X18" s="34">
        <v>1</v>
      </c>
    </row>
    <row r="19" spans="1:24" ht="19.2" x14ac:dyDescent="0.3">
      <c r="A19" s="131" t="s">
        <v>964</v>
      </c>
      <c r="B19" s="102" t="s">
        <v>1360</v>
      </c>
      <c r="C19" s="48" t="s">
        <v>1356</v>
      </c>
      <c r="D19" s="27" t="s">
        <v>951</v>
      </c>
      <c r="E19" s="103" t="s">
        <v>1155</v>
      </c>
      <c r="F19" s="27" t="s">
        <v>52</v>
      </c>
      <c r="G19" s="27" t="s">
        <v>952</v>
      </c>
      <c r="H19" s="520">
        <v>4</v>
      </c>
      <c r="I19" s="49" t="s">
        <v>45</v>
      </c>
      <c r="J19" s="50" t="s">
        <v>45</v>
      </c>
      <c r="K19" s="103" t="s">
        <v>45</v>
      </c>
      <c r="L19" s="103" t="s">
        <v>45</v>
      </c>
      <c r="M19" s="50" t="s">
        <v>45</v>
      </c>
      <c r="N19" s="50" t="s">
        <v>45</v>
      </c>
      <c r="O19" s="103" t="s">
        <v>45</v>
      </c>
      <c r="P19" s="103" t="s">
        <v>45</v>
      </c>
      <c r="Q19" s="50" t="s">
        <v>45</v>
      </c>
      <c r="R19" s="50" t="s">
        <v>45</v>
      </c>
      <c r="S19" s="103" t="s">
        <v>45</v>
      </c>
      <c r="T19" s="34" t="s">
        <v>45</v>
      </c>
      <c r="U19" s="27">
        <v>6</v>
      </c>
      <c r="V19" s="27">
        <v>6</v>
      </c>
      <c r="W19" s="27">
        <v>1</v>
      </c>
      <c r="X19" s="34">
        <v>1</v>
      </c>
    </row>
    <row r="20" spans="1:24" ht="19.8" thickBot="1" x14ac:dyDescent="0.35">
      <c r="A20" s="524" t="s">
        <v>965</v>
      </c>
      <c r="B20" s="525" t="s">
        <v>1368</v>
      </c>
      <c r="C20" s="526" t="s">
        <v>966</v>
      </c>
      <c r="D20" s="124" t="s">
        <v>951</v>
      </c>
      <c r="E20" s="215" t="s">
        <v>1155</v>
      </c>
      <c r="F20" s="124" t="s">
        <v>52</v>
      </c>
      <c r="G20" s="527" t="s">
        <v>952</v>
      </c>
      <c r="H20" s="528">
        <v>6</v>
      </c>
      <c r="I20" s="529" t="s">
        <v>45</v>
      </c>
      <c r="J20" s="161" t="s">
        <v>45</v>
      </c>
      <c r="K20" s="215" t="s">
        <v>45</v>
      </c>
      <c r="L20" s="215" t="s">
        <v>45</v>
      </c>
      <c r="M20" s="161" t="s">
        <v>45</v>
      </c>
      <c r="N20" s="161" t="s">
        <v>45</v>
      </c>
      <c r="O20" s="215" t="s">
        <v>45</v>
      </c>
      <c r="P20" s="215" t="s">
        <v>45</v>
      </c>
      <c r="Q20" s="161" t="s">
        <v>45</v>
      </c>
      <c r="R20" s="161" t="s">
        <v>45</v>
      </c>
      <c r="S20" s="215" t="s">
        <v>45</v>
      </c>
      <c r="T20" s="527" t="s">
        <v>45</v>
      </c>
      <c r="U20" s="124">
        <v>6</v>
      </c>
      <c r="V20" s="124">
        <v>6</v>
      </c>
      <c r="W20" s="124">
        <v>1</v>
      </c>
      <c r="X20" s="129">
        <v>1</v>
      </c>
    </row>
    <row r="225" spans="3:3" x14ac:dyDescent="0.3">
      <c r="C225" s="69"/>
    </row>
    <row r="226" spans="3:3" x14ac:dyDescent="0.3">
      <c r="C226" s="69"/>
    </row>
    <row r="227" spans="3:3" x14ac:dyDescent="0.3">
      <c r="C227" s="69"/>
    </row>
    <row r="228" spans="3:3" x14ac:dyDescent="0.3">
      <c r="C228" s="69"/>
    </row>
    <row r="229" spans="3:3" x14ac:dyDescent="0.3">
      <c r="C229" s="69"/>
    </row>
    <row r="230" spans="3:3" x14ac:dyDescent="0.3">
      <c r="C230" s="69"/>
    </row>
  </sheetData>
  <mergeCells count="19">
    <mergeCell ref="K3:L3"/>
    <mergeCell ref="M3:N3"/>
    <mergeCell ref="O3:P3"/>
    <mergeCell ref="Q3:R3"/>
    <mergeCell ref="S3:T3"/>
    <mergeCell ref="U3:V3"/>
    <mergeCell ref="W3:X3"/>
    <mergeCell ref="A1:X1"/>
    <mergeCell ref="A2:A4"/>
    <mergeCell ref="B2:B4"/>
    <mergeCell ref="C2:C4"/>
    <mergeCell ref="D2:D4"/>
    <mergeCell ref="E2:E4"/>
    <mergeCell ref="F2:F4"/>
    <mergeCell ref="G2:G4"/>
    <mergeCell ref="H2:H4"/>
    <mergeCell ref="I2:T2"/>
    <mergeCell ref="U2:X2"/>
    <mergeCell ref="I3:J3"/>
  </mergeCells>
  <conditionalFormatting sqref="A1:A1048576">
    <cfRule type="duplicateValues" dxfId="30" priority="2"/>
  </conditionalFormatting>
  <conditionalFormatting sqref="C1:C1048576">
    <cfRule type="duplicateValues" dxfId="29" priority="1"/>
  </conditionalFormatting>
  <conditionalFormatting sqref="C108:C1048576 C1:C21">
    <cfRule type="duplicateValues" dxfId="28" priority="17"/>
  </conditionalFormatting>
  <conditionalFormatting sqref="C225:C230">
    <cfRule type="duplicateValues" dxfId="27" priority="19"/>
  </conditionalFormatting>
  <conditionalFormatting sqref="C235:C1048576 C225:C230 C1:C21">
    <cfRule type="duplicateValues" dxfId="26" priority="18"/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1E79-60F7-444D-944B-12C57D547B02}">
  <dimension ref="A1:Z93"/>
  <sheetViews>
    <sheetView zoomScale="150" zoomScaleNormal="150" zoomScaleSheetLayoutView="98" workbookViewId="0">
      <selection activeCell="AA9" sqref="AA9"/>
    </sheetView>
  </sheetViews>
  <sheetFormatPr baseColWidth="10" defaultColWidth="11.5546875" defaultRowHeight="14.4" x14ac:dyDescent="0.3"/>
  <cols>
    <col min="1" max="1" width="19.77734375" style="22" customWidth="1"/>
    <col min="2" max="2" width="15.44140625" style="22" bestFit="1" customWidth="1"/>
    <col min="3" max="3" width="22.77734375" style="22" customWidth="1"/>
    <col min="4" max="4" width="6.77734375" style="22" customWidth="1"/>
    <col min="5" max="6" width="4.77734375" style="22" customWidth="1"/>
    <col min="7" max="8" width="6.77734375" style="22" customWidth="1"/>
    <col min="9" max="9" width="4.77734375" style="22" customWidth="1"/>
    <col min="10" max="25" width="2.77734375" style="22" customWidth="1"/>
    <col min="27" max="16384" width="11.5546875" style="22"/>
  </cols>
  <sheetData>
    <row r="1" spans="1:25" ht="15" thickBot="1" x14ac:dyDescent="0.35">
      <c r="A1" s="708" t="s">
        <v>1426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10"/>
    </row>
    <row r="2" spans="1:25" x14ac:dyDescent="0.3">
      <c r="A2" s="205" t="s">
        <v>912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7"/>
    </row>
    <row r="3" spans="1:25" x14ac:dyDescent="0.3">
      <c r="A3" s="720" t="s">
        <v>1374</v>
      </c>
      <c r="B3" s="721"/>
      <c r="C3" s="721"/>
      <c r="D3" s="721"/>
      <c r="E3" s="721"/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2"/>
    </row>
    <row r="4" spans="1:25" ht="15" thickBot="1" x14ac:dyDescent="0.35">
      <c r="A4" s="208" t="s">
        <v>913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209"/>
    </row>
    <row r="5" spans="1:25" ht="34.950000000000003" customHeight="1" x14ac:dyDescent="0.3">
      <c r="A5" s="675" t="s">
        <v>16</v>
      </c>
      <c r="B5" s="1139" t="s">
        <v>914</v>
      </c>
      <c r="C5" s="1156" t="s">
        <v>17</v>
      </c>
      <c r="D5" s="666" t="s">
        <v>20</v>
      </c>
      <c r="E5" s="666" t="s">
        <v>21</v>
      </c>
      <c r="F5" s="690" t="s">
        <v>1408</v>
      </c>
      <c r="G5" s="698" t="s">
        <v>915</v>
      </c>
      <c r="H5" s="666" t="s">
        <v>23</v>
      </c>
      <c r="I5" s="666" t="s">
        <v>988</v>
      </c>
      <c r="J5" s="673" t="s">
        <v>24</v>
      </c>
      <c r="K5" s="673"/>
      <c r="L5" s="673"/>
      <c r="M5" s="673"/>
      <c r="N5" s="740" t="s">
        <v>25</v>
      </c>
      <c r="O5" s="741"/>
      <c r="P5" s="741"/>
      <c r="Q5" s="741"/>
      <c r="R5" s="741"/>
      <c r="S5" s="741"/>
      <c r="T5" s="741"/>
      <c r="U5" s="742"/>
      <c r="V5" s="653" t="s">
        <v>26</v>
      </c>
      <c r="W5" s="653"/>
      <c r="X5" s="653"/>
      <c r="Y5" s="654"/>
    </row>
    <row r="6" spans="1:25" ht="49.95" customHeight="1" x14ac:dyDescent="0.3">
      <c r="A6" s="696"/>
      <c r="B6" s="1140"/>
      <c r="C6" s="1157"/>
      <c r="D6" s="667"/>
      <c r="E6" s="667"/>
      <c r="F6" s="691"/>
      <c r="G6" s="656"/>
      <c r="H6" s="667"/>
      <c r="I6" s="667"/>
      <c r="J6" s="656" t="s">
        <v>844</v>
      </c>
      <c r="K6" s="656"/>
      <c r="L6" s="707" t="s">
        <v>845</v>
      </c>
      <c r="M6" s="707"/>
      <c r="N6" s="655" t="s">
        <v>916</v>
      </c>
      <c r="O6" s="707" t="s">
        <v>448</v>
      </c>
      <c r="P6" s="656" t="s">
        <v>449</v>
      </c>
      <c r="Q6" s="1027" t="s">
        <v>451</v>
      </c>
      <c r="R6" s="656" t="s">
        <v>452</v>
      </c>
      <c r="S6" s="707" t="s">
        <v>917</v>
      </c>
      <c r="T6" s="1025" t="s">
        <v>918</v>
      </c>
      <c r="U6" s="717" t="s">
        <v>454</v>
      </c>
      <c r="V6" s="661" t="s">
        <v>34</v>
      </c>
      <c r="W6" s="661"/>
      <c r="X6" s="661" t="s">
        <v>35</v>
      </c>
      <c r="Y6" s="662"/>
    </row>
    <row r="7" spans="1:25" ht="41.4" customHeight="1" thickBot="1" x14ac:dyDescent="0.35">
      <c r="A7" s="697"/>
      <c r="B7" s="1141"/>
      <c r="C7" s="1158"/>
      <c r="D7" s="668"/>
      <c r="E7" s="668"/>
      <c r="F7" s="692"/>
      <c r="G7" s="699"/>
      <c r="H7" s="668"/>
      <c r="I7" s="668"/>
      <c r="J7" s="210" t="s">
        <v>36</v>
      </c>
      <c r="K7" s="15" t="s">
        <v>37</v>
      </c>
      <c r="L7" s="14" t="s">
        <v>36</v>
      </c>
      <c r="M7" s="211" t="s">
        <v>37</v>
      </c>
      <c r="N7" s="1076"/>
      <c r="O7" s="1074"/>
      <c r="P7" s="699"/>
      <c r="Q7" s="1154"/>
      <c r="R7" s="699"/>
      <c r="S7" s="1074"/>
      <c r="T7" s="1155"/>
      <c r="U7" s="718"/>
      <c r="V7" s="166">
        <v>0.75</v>
      </c>
      <c r="W7" s="166">
        <v>0.9</v>
      </c>
      <c r="X7" s="166">
        <v>0.75</v>
      </c>
      <c r="Y7" s="167">
        <v>0.9</v>
      </c>
    </row>
    <row r="8" spans="1:25" ht="13.95" customHeight="1" thickBot="1" x14ac:dyDescent="0.35">
      <c r="A8" s="645" t="s">
        <v>919</v>
      </c>
      <c r="B8" s="1152"/>
      <c r="C8" s="1152"/>
      <c r="D8" s="1152"/>
      <c r="E8" s="1152"/>
      <c r="F8" s="1152"/>
      <c r="G8" s="1152"/>
      <c r="H8" s="1152"/>
      <c r="I8" s="1152"/>
      <c r="J8" s="1152"/>
      <c r="K8" s="1152"/>
      <c r="L8" s="1152"/>
      <c r="M8" s="1152"/>
      <c r="N8" s="1152"/>
      <c r="O8" s="1152"/>
      <c r="P8" s="1152"/>
      <c r="Q8" s="1152"/>
      <c r="R8" s="1152"/>
      <c r="S8" s="1152"/>
      <c r="T8" s="1152"/>
      <c r="U8" s="1152"/>
      <c r="V8" s="1152"/>
      <c r="W8" s="1152"/>
      <c r="X8" s="1152"/>
      <c r="Y8" s="1153"/>
    </row>
    <row r="9" spans="1:25" ht="28.8" x14ac:dyDescent="0.3">
      <c r="A9" s="330" t="s">
        <v>1322</v>
      </c>
      <c r="B9" s="299" t="s">
        <v>1327</v>
      </c>
      <c r="C9" s="331" t="s">
        <v>1326</v>
      </c>
      <c r="D9" s="173" t="s">
        <v>1323</v>
      </c>
      <c r="E9" s="21" t="s">
        <v>41</v>
      </c>
      <c r="F9" s="21" t="s">
        <v>52</v>
      </c>
      <c r="G9" s="21" t="s">
        <v>477</v>
      </c>
      <c r="H9" s="21" t="s">
        <v>81</v>
      </c>
      <c r="I9" s="332">
        <v>1</v>
      </c>
      <c r="J9" s="152" t="s">
        <v>45</v>
      </c>
      <c r="K9" s="21" t="s">
        <v>45</v>
      </c>
      <c r="L9" s="187" t="s">
        <v>45</v>
      </c>
      <c r="M9" s="296" t="s">
        <v>45</v>
      </c>
      <c r="N9" s="550"/>
      <c r="O9" s="187"/>
      <c r="P9" s="21"/>
      <c r="Q9" s="568"/>
      <c r="R9" s="21"/>
      <c r="S9" s="187" t="s">
        <v>750</v>
      </c>
      <c r="T9" s="21"/>
      <c r="U9" s="570"/>
      <c r="V9" s="152">
        <v>6</v>
      </c>
      <c r="W9" s="21">
        <v>6</v>
      </c>
      <c r="X9" s="21">
        <v>1</v>
      </c>
      <c r="Y9" s="70">
        <v>1</v>
      </c>
    </row>
    <row r="10" spans="1:25" ht="19.2" x14ac:dyDescent="0.3">
      <c r="A10" s="131" t="s">
        <v>474</v>
      </c>
      <c r="B10" s="79" t="s">
        <v>475</v>
      </c>
      <c r="C10" s="178" t="s">
        <v>476</v>
      </c>
      <c r="D10" s="23" t="s">
        <v>1293</v>
      </c>
      <c r="E10" s="24" t="s">
        <v>291</v>
      </c>
      <c r="F10" s="24" t="s">
        <v>52</v>
      </c>
      <c r="G10" s="24" t="s">
        <v>1328</v>
      </c>
      <c r="H10" s="24" t="s">
        <v>307</v>
      </c>
      <c r="I10" s="333">
        <v>2</v>
      </c>
      <c r="J10" s="59" t="s">
        <v>45</v>
      </c>
      <c r="K10" s="24" t="s">
        <v>45</v>
      </c>
      <c r="L10" s="31" t="s">
        <v>920</v>
      </c>
      <c r="M10" s="154" t="s">
        <v>920</v>
      </c>
      <c r="N10" s="194"/>
      <c r="O10" s="31"/>
      <c r="P10" s="24" t="s">
        <v>461</v>
      </c>
      <c r="Q10" s="169" t="s">
        <v>921</v>
      </c>
      <c r="R10" s="24" t="s">
        <v>469</v>
      </c>
      <c r="S10" s="31" t="s">
        <v>750</v>
      </c>
      <c r="T10" s="24"/>
      <c r="U10" s="196"/>
      <c r="V10" s="59">
        <v>30</v>
      </c>
      <c r="W10" s="24">
        <v>20</v>
      </c>
      <c r="X10" s="24">
        <v>30</v>
      </c>
      <c r="Y10" s="32">
        <v>20</v>
      </c>
    </row>
    <row r="11" spans="1:25" ht="19.2" x14ac:dyDescent="0.3">
      <c r="A11" s="279" t="s">
        <v>506</v>
      </c>
      <c r="B11" s="290" t="s">
        <v>503</v>
      </c>
      <c r="C11" s="553" t="s">
        <v>925</v>
      </c>
      <c r="D11" s="73" t="s">
        <v>1295</v>
      </c>
      <c r="E11" s="41" t="s">
        <v>92</v>
      </c>
      <c r="F11" s="41" t="s">
        <v>52</v>
      </c>
      <c r="G11" s="41" t="s">
        <v>505</v>
      </c>
      <c r="H11" s="41" t="s">
        <v>322</v>
      </c>
      <c r="I11" s="175">
        <v>2</v>
      </c>
      <c r="J11" s="89" t="s">
        <v>45</v>
      </c>
      <c r="K11" s="41" t="s">
        <v>45</v>
      </c>
      <c r="L11" s="78"/>
      <c r="M11" s="78"/>
      <c r="N11" s="89"/>
      <c r="O11" s="78"/>
      <c r="P11" s="41" t="s">
        <v>461</v>
      </c>
      <c r="Q11" s="569" t="s">
        <v>921</v>
      </c>
      <c r="R11" s="41"/>
      <c r="S11" s="78" t="s">
        <v>750</v>
      </c>
      <c r="T11" s="41"/>
      <c r="U11" s="153"/>
      <c r="V11" s="64">
        <v>6</v>
      </c>
      <c r="W11" s="64">
        <v>6</v>
      </c>
      <c r="X11" s="64">
        <v>2</v>
      </c>
      <c r="Y11" s="272">
        <v>1</v>
      </c>
    </row>
    <row r="12" spans="1:25" ht="28.8" x14ac:dyDescent="0.3">
      <c r="A12" s="133" t="s">
        <v>1282</v>
      </c>
      <c r="B12" s="47" t="s">
        <v>1309</v>
      </c>
      <c r="C12" s="182" t="s">
        <v>1308</v>
      </c>
      <c r="D12" s="25" t="s">
        <v>1296</v>
      </c>
      <c r="E12" s="24" t="s">
        <v>92</v>
      </c>
      <c r="F12" s="24" t="s">
        <v>52</v>
      </c>
      <c r="G12" s="24" t="s">
        <v>505</v>
      </c>
      <c r="H12" s="24" t="s">
        <v>81</v>
      </c>
      <c r="I12" s="23">
        <v>2</v>
      </c>
      <c r="J12" s="59" t="s">
        <v>45</v>
      </c>
      <c r="K12" s="24" t="s">
        <v>45</v>
      </c>
      <c r="L12" s="31" t="s">
        <v>45</v>
      </c>
      <c r="M12" s="31" t="s">
        <v>45</v>
      </c>
      <c r="N12" s="59"/>
      <c r="O12" s="31"/>
      <c r="P12" s="24" t="s">
        <v>461</v>
      </c>
      <c r="Q12" s="169" t="s">
        <v>921</v>
      </c>
      <c r="R12" s="24" t="s">
        <v>469</v>
      </c>
      <c r="S12" s="169" t="s">
        <v>923</v>
      </c>
      <c r="T12" s="24"/>
      <c r="U12" s="154"/>
      <c r="V12" s="35">
        <v>6</v>
      </c>
      <c r="W12" s="35">
        <v>6</v>
      </c>
      <c r="X12" s="35">
        <v>5</v>
      </c>
      <c r="Y12" s="67">
        <v>1</v>
      </c>
    </row>
    <row r="13" spans="1:25" ht="19.2" x14ac:dyDescent="0.3">
      <c r="A13" s="133" t="s">
        <v>1283</v>
      </c>
      <c r="B13" s="52" t="s">
        <v>458</v>
      </c>
      <c r="C13" s="182" t="s">
        <v>1310</v>
      </c>
      <c r="D13" s="25" t="s">
        <v>1297</v>
      </c>
      <c r="E13" s="24" t="s">
        <v>41</v>
      </c>
      <c r="F13" s="24" t="s">
        <v>52</v>
      </c>
      <c r="G13" s="24" t="s">
        <v>1329</v>
      </c>
      <c r="H13" s="24" t="s">
        <v>64</v>
      </c>
      <c r="I13" s="23">
        <v>2</v>
      </c>
      <c r="J13" s="59" t="s">
        <v>45</v>
      </c>
      <c r="K13" s="24" t="s">
        <v>45</v>
      </c>
      <c r="L13" s="31"/>
      <c r="M13" s="31"/>
      <c r="N13" s="59"/>
      <c r="O13" s="31"/>
      <c r="P13" s="24"/>
      <c r="Q13" s="569" t="s">
        <v>921</v>
      </c>
      <c r="R13" s="41"/>
      <c r="S13" s="78" t="s">
        <v>750</v>
      </c>
      <c r="T13" s="24"/>
      <c r="U13" s="154" t="s">
        <v>527</v>
      </c>
      <c r="V13" s="35">
        <v>10</v>
      </c>
      <c r="W13" s="35">
        <v>6</v>
      </c>
      <c r="X13" s="35">
        <v>10</v>
      </c>
      <c r="Y13" s="67">
        <v>5</v>
      </c>
    </row>
    <row r="14" spans="1:25" ht="19.2" x14ac:dyDescent="0.3">
      <c r="A14" s="133" t="s">
        <v>1284</v>
      </c>
      <c r="B14" s="52" t="s">
        <v>458</v>
      </c>
      <c r="C14" s="182" t="s">
        <v>1311</v>
      </c>
      <c r="D14" s="25" t="s">
        <v>1298</v>
      </c>
      <c r="E14" s="24" t="s">
        <v>41</v>
      </c>
      <c r="F14" s="24" t="s">
        <v>52</v>
      </c>
      <c r="G14" s="24" t="s">
        <v>483</v>
      </c>
      <c r="H14" s="24" t="s">
        <v>61</v>
      </c>
      <c r="I14" s="23">
        <v>2</v>
      </c>
      <c r="J14" s="59" t="s">
        <v>45</v>
      </c>
      <c r="K14" s="24"/>
      <c r="L14" s="31"/>
      <c r="M14" s="31"/>
      <c r="N14" s="59"/>
      <c r="O14" s="31"/>
      <c r="P14" s="24"/>
      <c r="Q14" s="569" t="s">
        <v>921</v>
      </c>
      <c r="R14" s="41"/>
      <c r="S14" s="78" t="s">
        <v>750</v>
      </c>
      <c r="T14" s="24"/>
      <c r="U14" s="154"/>
      <c r="V14" s="35">
        <v>6</v>
      </c>
      <c r="W14" s="35">
        <v>6</v>
      </c>
      <c r="X14" s="35">
        <v>1</v>
      </c>
      <c r="Y14" s="67">
        <v>1</v>
      </c>
    </row>
    <row r="15" spans="1:25" x14ac:dyDescent="0.3">
      <c r="A15" s="786" t="s">
        <v>1285</v>
      </c>
      <c r="B15" s="795" t="s">
        <v>609</v>
      </c>
      <c r="C15" s="1061" t="s">
        <v>1312</v>
      </c>
      <c r="D15" s="797" t="s">
        <v>1299</v>
      </c>
      <c r="E15" s="628" t="s">
        <v>41</v>
      </c>
      <c r="F15" s="628" t="s">
        <v>52</v>
      </c>
      <c r="G15" s="628" t="s">
        <v>505</v>
      </c>
      <c r="H15" s="628" t="s">
        <v>81</v>
      </c>
      <c r="I15" s="1033">
        <v>2</v>
      </c>
      <c r="J15" s="59" t="s">
        <v>45</v>
      </c>
      <c r="K15" s="24"/>
      <c r="L15" s="31"/>
      <c r="M15" s="31"/>
      <c r="N15" s="59"/>
      <c r="O15" s="31"/>
      <c r="P15" s="24" t="s">
        <v>461</v>
      </c>
      <c r="Q15" s="169" t="s">
        <v>744</v>
      </c>
      <c r="R15" s="24"/>
      <c r="S15" s="78" t="s">
        <v>750</v>
      </c>
      <c r="T15" s="24"/>
      <c r="U15" s="154"/>
      <c r="V15" s="628">
        <v>6</v>
      </c>
      <c r="W15" s="628">
        <v>6</v>
      </c>
      <c r="X15" s="628">
        <v>2</v>
      </c>
      <c r="Y15" s="614">
        <v>1</v>
      </c>
    </row>
    <row r="16" spans="1:25" x14ac:dyDescent="0.3">
      <c r="A16" s="712"/>
      <c r="B16" s="796"/>
      <c r="C16" s="1063"/>
      <c r="D16" s="798"/>
      <c r="E16" s="629"/>
      <c r="F16" s="629"/>
      <c r="G16" s="629"/>
      <c r="H16" s="629"/>
      <c r="I16" s="1034"/>
      <c r="J16" s="59"/>
      <c r="K16" s="24" t="s">
        <v>45</v>
      </c>
      <c r="L16" s="31"/>
      <c r="M16" s="31"/>
      <c r="N16" s="59"/>
      <c r="O16" s="31"/>
      <c r="P16" s="24" t="s">
        <v>461</v>
      </c>
      <c r="Q16" s="169"/>
      <c r="R16" s="24"/>
      <c r="S16" s="78" t="s">
        <v>750</v>
      </c>
      <c r="T16" s="24"/>
      <c r="U16" s="154"/>
      <c r="V16" s="629"/>
      <c r="W16" s="629"/>
      <c r="X16" s="629"/>
      <c r="Y16" s="615"/>
    </row>
    <row r="17" spans="1:25" ht="19.2" x14ac:dyDescent="0.3">
      <c r="A17" s="133" t="s">
        <v>1286</v>
      </c>
      <c r="B17" s="52" t="s">
        <v>472</v>
      </c>
      <c r="C17" s="182" t="s">
        <v>1313</v>
      </c>
      <c r="D17" s="25" t="s">
        <v>1300</v>
      </c>
      <c r="E17" s="24" t="s">
        <v>41</v>
      </c>
      <c r="F17" s="24" t="s">
        <v>52</v>
      </c>
      <c r="G17" s="24" t="s">
        <v>505</v>
      </c>
      <c r="H17" s="24" t="s">
        <v>322</v>
      </c>
      <c r="I17" s="23">
        <v>2</v>
      </c>
      <c r="J17" s="59" t="s">
        <v>45</v>
      </c>
      <c r="K17" s="24" t="s">
        <v>45</v>
      </c>
      <c r="L17" s="31" t="s">
        <v>45</v>
      </c>
      <c r="M17" s="31" t="s">
        <v>45</v>
      </c>
      <c r="N17" s="59"/>
      <c r="O17" s="31"/>
      <c r="P17" s="24"/>
      <c r="Q17" s="169" t="s">
        <v>921</v>
      </c>
      <c r="R17" s="24"/>
      <c r="S17" s="169" t="s">
        <v>923</v>
      </c>
      <c r="T17" s="24"/>
      <c r="U17" s="154"/>
      <c r="V17" s="35">
        <v>6</v>
      </c>
      <c r="W17" s="35">
        <v>6</v>
      </c>
      <c r="X17" s="35">
        <v>1</v>
      </c>
      <c r="Y17" s="67">
        <v>1</v>
      </c>
    </row>
    <row r="18" spans="1:25" ht="19.2" x14ac:dyDescent="0.3">
      <c r="A18" s="287" t="s">
        <v>540</v>
      </c>
      <c r="B18" s="138" t="s">
        <v>518</v>
      </c>
      <c r="C18" s="338" t="s">
        <v>519</v>
      </c>
      <c r="D18" s="87" t="s">
        <v>541</v>
      </c>
      <c r="E18" s="103" t="s">
        <v>92</v>
      </c>
      <c r="F18" s="87" t="s">
        <v>52</v>
      </c>
      <c r="G18" s="24" t="s">
        <v>487</v>
      </c>
      <c r="H18" s="23" t="s">
        <v>231</v>
      </c>
      <c r="I18" s="23">
        <v>1</v>
      </c>
      <c r="J18" s="59" t="s">
        <v>45</v>
      </c>
      <c r="K18" s="24" t="s">
        <v>45</v>
      </c>
      <c r="L18" s="31" t="s">
        <v>45</v>
      </c>
      <c r="M18" s="31" t="s">
        <v>45</v>
      </c>
      <c r="N18" s="59"/>
      <c r="O18" s="31"/>
      <c r="P18" s="24"/>
      <c r="Q18" s="169" t="s">
        <v>921</v>
      </c>
      <c r="R18" s="24"/>
      <c r="S18" s="169" t="s">
        <v>923</v>
      </c>
      <c r="T18" s="24"/>
      <c r="U18" s="154"/>
      <c r="V18" s="24">
        <v>6</v>
      </c>
      <c r="W18" s="24">
        <v>6</v>
      </c>
      <c r="X18" s="24">
        <v>2</v>
      </c>
      <c r="Y18" s="32">
        <v>1</v>
      </c>
    </row>
    <row r="19" spans="1:25" ht="19.8" thickBot="1" x14ac:dyDescent="0.35">
      <c r="A19" s="824" t="s">
        <v>552</v>
      </c>
      <c r="B19" s="793" t="s">
        <v>716</v>
      </c>
      <c r="C19" s="1057" t="s">
        <v>929</v>
      </c>
      <c r="D19" s="590" t="s">
        <v>554</v>
      </c>
      <c r="E19" s="577" t="s">
        <v>92</v>
      </c>
      <c r="F19" s="577" t="s">
        <v>52</v>
      </c>
      <c r="G19" s="24" t="s">
        <v>749</v>
      </c>
      <c r="H19" s="577" t="s">
        <v>439</v>
      </c>
      <c r="I19" s="575">
        <v>2</v>
      </c>
      <c r="J19" s="59" t="s">
        <v>45</v>
      </c>
      <c r="K19" s="24" t="s">
        <v>45</v>
      </c>
      <c r="L19" s="31" t="s">
        <v>45</v>
      </c>
      <c r="M19" s="31" t="s">
        <v>45</v>
      </c>
      <c r="N19" s="59"/>
      <c r="O19" s="31"/>
      <c r="P19" s="24" t="s">
        <v>461</v>
      </c>
      <c r="Q19" s="169" t="s">
        <v>921</v>
      </c>
      <c r="R19" s="24" t="s">
        <v>469</v>
      </c>
      <c r="S19" s="31" t="s">
        <v>750</v>
      </c>
      <c r="T19" s="24"/>
      <c r="U19" s="154" t="s">
        <v>527</v>
      </c>
      <c r="V19" s="628">
        <v>6</v>
      </c>
      <c r="W19" s="628">
        <v>6</v>
      </c>
      <c r="X19" s="628">
        <v>2</v>
      </c>
      <c r="Y19" s="614">
        <v>1</v>
      </c>
    </row>
    <row r="20" spans="1:25" x14ac:dyDescent="0.3">
      <c r="A20" s="824"/>
      <c r="B20" s="793"/>
      <c r="C20" s="1057"/>
      <c r="D20" s="590"/>
      <c r="E20" s="577"/>
      <c r="F20" s="577"/>
      <c r="G20" s="24" t="s">
        <v>282</v>
      </c>
      <c r="H20" s="577"/>
      <c r="I20" s="575"/>
      <c r="J20" s="59" t="s">
        <v>45</v>
      </c>
      <c r="K20" s="24" t="s">
        <v>45</v>
      </c>
      <c r="L20" s="31" t="s">
        <v>45</v>
      </c>
      <c r="M20" s="31" t="s">
        <v>45</v>
      </c>
      <c r="N20" s="59"/>
      <c r="O20" s="31" t="s">
        <v>464</v>
      </c>
      <c r="P20" s="24"/>
      <c r="Q20" s="31"/>
      <c r="R20" s="24"/>
      <c r="S20" s="31"/>
      <c r="T20" s="24"/>
      <c r="U20" s="154"/>
      <c r="V20" s="629"/>
      <c r="W20" s="629"/>
      <c r="X20" s="629"/>
      <c r="Y20" s="615"/>
    </row>
    <row r="21" spans="1:25" ht="19.2" x14ac:dyDescent="0.3">
      <c r="A21" s="786" t="s">
        <v>565</v>
      </c>
      <c r="B21" s="795" t="s">
        <v>931</v>
      </c>
      <c r="C21" s="1061" t="s">
        <v>567</v>
      </c>
      <c r="D21" s="778" t="s">
        <v>568</v>
      </c>
      <c r="E21" s="778" t="s">
        <v>92</v>
      </c>
      <c r="F21" s="778" t="s">
        <v>52</v>
      </c>
      <c r="G21" s="26" t="s">
        <v>749</v>
      </c>
      <c r="H21" s="628" t="s">
        <v>439</v>
      </c>
      <c r="I21" s="25">
        <v>2</v>
      </c>
      <c r="J21" s="59" t="s">
        <v>45</v>
      </c>
      <c r="K21" s="24" t="s">
        <v>45</v>
      </c>
      <c r="L21" s="31" t="s">
        <v>45</v>
      </c>
      <c r="M21" s="31" t="s">
        <v>45</v>
      </c>
      <c r="N21" s="59"/>
      <c r="O21" s="31"/>
      <c r="P21" s="24" t="s">
        <v>461</v>
      </c>
      <c r="Q21" s="169" t="s">
        <v>921</v>
      </c>
      <c r="R21" s="24" t="s">
        <v>469</v>
      </c>
      <c r="S21" s="31" t="s">
        <v>750</v>
      </c>
      <c r="T21" s="24"/>
      <c r="U21" s="154" t="s">
        <v>527</v>
      </c>
      <c r="V21" s="628">
        <v>6</v>
      </c>
      <c r="W21" s="628">
        <v>6</v>
      </c>
      <c r="X21" s="628">
        <v>2</v>
      </c>
      <c r="Y21" s="614">
        <v>1</v>
      </c>
    </row>
    <row r="22" spans="1:25" x14ac:dyDescent="0.3">
      <c r="A22" s="712"/>
      <c r="B22" s="796"/>
      <c r="C22" s="1063"/>
      <c r="D22" s="779"/>
      <c r="E22" s="779"/>
      <c r="F22" s="779"/>
      <c r="G22" s="26" t="s">
        <v>393</v>
      </c>
      <c r="H22" s="629"/>
      <c r="I22" s="26">
        <v>1</v>
      </c>
      <c r="J22" s="59" t="s">
        <v>45</v>
      </c>
      <c r="K22" s="24" t="s">
        <v>45</v>
      </c>
      <c r="L22" s="31" t="s">
        <v>45</v>
      </c>
      <c r="M22" s="31" t="s">
        <v>45</v>
      </c>
      <c r="N22" s="59"/>
      <c r="O22" s="31" t="s">
        <v>464</v>
      </c>
      <c r="P22" s="24"/>
      <c r="Q22" s="169"/>
      <c r="R22" s="24"/>
      <c r="S22" s="31"/>
      <c r="T22" s="24"/>
      <c r="U22" s="154"/>
      <c r="V22" s="629"/>
      <c r="W22" s="629"/>
      <c r="X22" s="629"/>
      <c r="Y22" s="615"/>
    </row>
    <row r="23" spans="1:25" ht="19.2" x14ac:dyDescent="0.3">
      <c r="A23" s="134" t="s">
        <v>569</v>
      </c>
      <c r="B23" s="52" t="s">
        <v>507</v>
      </c>
      <c r="C23" s="180" t="s">
        <v>932</v>
      </c>
      <c r="D23" s="26" t="s">
        <v>571</v>
      </c>
      <c r="E23" s="24" t="s">
        <v>41</v>
      </c>
      <c r="F23" s="24" t="s">
        <v>445</v>
      </c>
      <c r="G23" s="24" t="s">
        <v>52</v>
      </c>
      <c r="H23" s="24" t="s">
        <v>572</v>
      </c>
      <c r="I23" s="23">
        <v>2</v>
      </c>
      <c r="J23" s="59" t="s">
        <v>45</v>
      </c>
      <c r="K23" s="24" t="s">
        <v>45</v>
      </c>
      <c r="L23" s="31"/>
      <c r="M23" s="31"/>
      <c r="N23" s="59"/>
      <c r="O23" s="31"/>
      <c r="P23" s="24" t="s">
        <v>461</v>
      </c>
      <c r="Q23" s="31"/>
      <c r="R23" s="24"/>
      <c r="S23" s="31"/>
      <c r="T23" s="24"/>
      <c r="U23" s="154"/>
      <c r="V23" s="24">
        <v>6</v>
      </c>
      <c r="W23" s="24">
        <v>6</v>
      </c>
      <c r="X23" s="24">
        <v>1</v>
      </c>
      <c r="Y23" s="32">
        <v>1</v>
      </c>
    </row>
    <row r="24" spans="1:25" ht="19.2" x14ac:dyDescent="0.3">
      <c r="A24" s="142" t="s">
        <v>791</v>
      </c>
      <c r="B24" s="52" t="s">
        <v>458</v>
      </c>
      <c r="C24" s="292" t="s">
        <v>792</v>
      </c>
      <c r="D24" s="36" t="s">
        <v>793</v>
      </c>
      <c r="E24" s="36" t="s">
        <v>92</v>
      </c>
      <c r="F24" s="36" t="s">
        <v>52</v>
      </c>
      <c r="G24" s="26" t="s">
        <v>505</v>
      </c>
      <c r="H24" s="35" t="s">
        <v>64</v>
      </c>
      <c r="I24" s="25">
        <v>1</v>
      </c>
      <c r="J24" s="59" t="s">
        <v>45</v>
      </c>
      <c r="K24" s="24" t="s">
        <v>45</v>
      </c>
      <c r="L24" s="31" t="s">
        <v>45</v>
      </c>
      <c r="M24" s="31" t="s">
        <v>45</v>
      </c>
      <c r="N24" s="59"/>
      <c r="O24" s="31"/>
      <c r="P24" s="24"/>
      <c r="Q24" s="169" t="s">
        <v>921</v>
      </c>
      <c r="R24" s="24"/>
      <c r="S24" s="31" t="s">
        <v>750</v>
      </c>
      <c r="T24" s="24"/>
      <c r="U24" s="154"/>
      <c r="V24" s="35">
        <v>10</v>
      </c>
      <c r="W24" s="35">
        <v>6</v>
      </c>
      <c r="X24" s="35">
        <v>10</v>
      </c>
      <c r="Y24" s="67">
        <v>5</v>
      </c>
    </row>
    <row r="25" spans="1:25" x14ac:dyDescent="0.3">
      <c r="A25" s="786" t="s">
        <v>1287</v>
      </c>
      <c r="B25" s="795" t="s">
        <v>1315</v>
      </c>
      <c r="C25" s="1040" t="s">
        <v>1314</v>
      </c>
      <c r="D25" s="628" t="s">
        <v>1301</v>
      </c>
      <c r="E25" s="628" t="s">
        <v>92</v>
      </c>
      <c r="F25" s="628" t="s">
        <v>52</v>
      </c>
      <c r="G25" s="24" t="s">
        <v>393</v>
      </c>
      <c r="H25" s="577" t="s">
        <v>439</v>
      </c>
      <c r="I25" s="575">
        <v>2</v>
      </c>
      <c r="J25" s="59" t="s">
        <v>45</v>
      </c>
      <c r="K25" s="24" t="s">
        <v>45</v>
      </c>
      <c r="L25" s="31" t="s">
        <v>45</v>
      </c>
      <c r="M25" s="31" t="s">
        <v>45</v>
      </c>
      <c r="N25" s="59"/>
      <c r="O25" s="31" t="s">
        <v>464</v>
      </c>
      <c r="P25" s="24"/>
      <c r="Q25" s="31"/>
      <c r="R25" s="24"/>
      <c r="S25" s="31"/>
      <c r="T25" s="24"/>
      <c r="U25" s="154"/>
      <c r="V25" s="628">
        <v>6</v>
      </c>
      <c r="W25" s="628">
        <v>6</v>
      </c>
      <c r="X25" s="628">
        <v>2</v>
      </c>
      <c r="Y25" s="614">
        <v>1</v>
      </c>
    </row>
    <row r="26" spans="1:25" ht="19.2" x14ac:dyDescent="0.3">
      <c r="A26" s="712"/>
      <c r="B26" s="796"/>
      <c r="C26" s="1041"/>
      <c r="D26" s="629"/>
      <c r="E26" s="629"/>
      <c r="F26" s="629"/>
      <c r="G26" s="24" t="s">
        <v>749</v>
      </c>
      <c r="H26" s="577"/>
      <c r="I26" s="575"/>
      <c r="J26" s="59" t="s">
        <v>45</v>
      </c>
      <c r="K26" s="24" t="s">
        <v>45</v>
      </c>
      <c r="L26" s="31" t="s">
        <v>45</v>
      </c>
      <c r="M26" s="31" t="s">
        <v>45</v>
      </c>
      <c r="N26" s="59"/>
      <c r="O26" s="31"/>
      <c r="P26" s="24" t="s">
        <v>461</v>
      </c>
      <c r="Q26" s="169" t="s">
        <v>921</v>
      </c>
      <c r="R26" s="24" t="s">
        <v>469</v>
      </c>
      <c r="S26" s="31" t="s">
        <v>750</v>
      </c>
      <c r="T26" s="24"/>
      <c r="U26" s="154" t="s">
        <v>527</v>
      </c>
      <c r="V26" s="630"/>
      <c r="W26" s="630"/>
      <c r="X26" s="630"/>
      <c r="Y26" s="631"/>
    </row>
    <row r="27" spans="1:25" x14ac:dyDescent="0.3">
      <c r="A27" s="592" t="s">
        <v>583</v>
      </c>
      <c r="B27" s="1083" t="s">
        <v>933</v>
      </c>
      <c r="C27" s="1057" t="s">
        <v>934</v>
      </c>
      <c r="D27" s="590" t="s">
        <v>584</v>
      </c>
      <c r="E27" s="577" t="s">
        <v>92</v>
      </c>
      <c r="F27" s="577" t="s">
        <v>52</v>
      </c>
      <c r="G27" s="24" t="s">
        <v>393</v>
      </c>
      <c r="H27" s="577" t="s">
        <v>439</v>
      </c>
      <c r="I27" s="575">
        <v>2</v>
      </c>
      <c r="J27" s="59" t="s">
        <v>45</v>
      </c>
      <c r="K27" s="24" t="s">
        <v>45</v>
      </c>
      <c r="L27" s="31" t="s">
        <v>45</v>
      </c>
      <c r="M27" s="31" t="s">
        <v>45</v>
      </c>
      <c r="N27" s="59"/>
      <c r="O27" s="31" t="s">
        <v>464</v>
      </c>
      <c r="P27" s="24"/>
      <c r="Q27" s="31"/>
      <c r="R27" s="24"/>
      <c r="S27" s="31"/>
      <c r="T27" s="24"/>
      <c r="U27" s="154"/>
      <c r="V27" s="628">
        <v>6</v>
      </c>
      <c r="W27" s="628">
        <v>6</v>
      </c>
      <c r="X27" s="628">
        <v>2</v>
      </c>
      <c r="Y27" s="614">
        <v>1</v>
      </c>
    </row>
    <row r="28" spans="1:25" ht="19.2" x14ac:dyDescent="0.3">
      <c r="A28" s="592"/>
      <c r="B28" s="1083"/>
      <c r="C28" s="1057"/>
      <c r="D28" s="590"/>
      <c r="E28" s="577"/>
      <c r="F28" s="577"/>
      <c r="G28" s="24" t="s">
        <v>749</v>
      </c>
      <c r="H28" s="577"/>
      <c r="I28" s="575"/>
      <c r="J28" s="59" t="s">
        <v>45</v>
      </c>
      <c r="K28" s="24" t="s">
        <v>45</v>
      </c>
      <c r="L28" s="31" t="s">
        <v>45</v>
      </c>
      <c r="M28" s="31" t="s">
        <v>45</v>
      </c>
      <c r="N28" s="59"/>
      <c r="O28" s="31"/>
      <c r="P28" s="24" t="s">
        <v>461</v>
      </c>
      <c r="Q28" s="169" t="s">
        <v>921</v>
      </c>
      <c r="R28" s="24" t="s">
        <v>469</v>
      </c>
      <c r="S28" s="31" t="s">
        <v>750</v>
      </c>
      <c r="T28" s="24"/>
      <c r="U28" s="154" t="s">
        <v>527</v>
      </c>
      <c r="V28" s="630"/>
      <c r="W28" s="630"/>
      <c r="X28" s="630"/>
      <c r="Y28" s="631"/>
    </row>
    <row r="29" spans="1:25" x14ac:dyDescent="0.3">
      <c r="A29" s="134" t="s">
        <v>586</v>
      </c>
      <c r="B29" s="47" t="s">
        <v>458</v>
      </c>
      <c r="C29" s="182" t="s">
        <v>459</v>
      </c>
      <c r="D29" s="26" t="s">
        <v>587</v>
      </c>
      <c r="E29" s="24" t="s">
        <v>92</v>
      </c>
      <c r="F29" s="24" t="s">
        <v>52</v>
      </c>
      <c r="G29" s="41" t="s">
        <v>505</v>
      </c>
      <c r="H29" s="24" t="s">
        <v>159</v>
      </c>
      <c r="I29" s="23">
        <v>2</v>
      </c>
      <c r="J29" s="59" t="s">
        <v>45</v>
      </c>
      <c r="K29" s="24" t="s">
        <v>45</v>
      </c>
      <c r="L29" s="31"/>
      <c r="M29" s="31"/>
      <c r="N29" s="59"/>
      <c r="O29" s="31"/>
      <c r="P29" s="24" t="s">
        <v>461</v>
      </c>
      <c r="Q29" s="169"/>
      <c r="R29" s="24"/>
      <c r="S29" s="31"/>
      <c r="T29" s="24"/>
      <c r="U29" s="154"/>
      <c r="V29" s="41">
        <v>10</v>
      </c>
      <c r="W29" s="41">
        <v>6</v>
      </c>
      <c r="X29" s="41">
        <v>10</v>
      </c>
      <c r="Y29" s="76">
        <v>5</v>
      </c>
    </row>
    <row r="30" spans="1:25" ht="19.2" x14ac:dyDescent="0.3">
      <c r="A30" s="134" t="s">
        <v>591</v>
      </c>
      <c r="B30" s="52" t="s">
        <v>507</v>
      </c>
      <c r="C30" s="182" t="s">
        <v>926</v>
      </c>
      <c r="D30" s="26" t="s">
        <v>592</v>
      </c>
      <c r="E30" s="24" t="s">
        <v>109</v>
      </c>
      <c r="F30" s="24" t="s">
        <v>445</v>
      </c>
      <c r="G30" s="24" t="s">
        <v>477</v>
      </c>
      <c r="H30" s="24" t="s">
        <v>764</v>
      </c>
      <c r="I30" s="23">
        <v>1</v>
      </c>
      <c r="J30" s="59" t="s">
        <v>45</v>
      </c>
      <c r="K30" s="24" t="s">
        <v>45</v>
      </c>
      <c r="L30" s="31"/>
      <c r="M30" s="31"/>
      <c r="N30" s="59"/>
      <c r="O30" s="31"/>
      <c r="P30" s="24"/>
      <c r="Q30" s="31"/>
      <c r="R30" s="24"/>
      <c r="S30" s="31" t="s">
        <v>750</v>
      </c>
      <c r="T30" s="24"/>
      <c r="U30" s="154"/>
      <c r="V30" s="24">
        <v>6</v>
      </c>
      <c r="W30" s="24">
        <v>6</v>
      </c>
      <c r="X30" s="24">
        <v>1</v>
      </c>
      <c r="Y30" s="32">
        <v>1</v>
      </c>
    </row>
    <row r="31" spans="1:25" ht="19.2" x14ac:dyDescent="0.3">
      <c r="A31" s="134" t="s">
        <v>593</v>
      </c>
      <c r="B31" s="47" t="s">
        <v>458</v>
      </c>
      <c r="C31" s="180" t="s">
        <v>935</v>
      </c>
      <c r="D31" s="26" t="s">
        <v>595</v>
      </c>
      <c r="E31" s="577" t="s">
        <v>92</v>
      </c>
      <c r="F31" s="577" t="s">
        <v>52</v>
      </c>
      <c r="G31" s="24" t="s">
        <v>505</v>
      </c>
      <c r="H31" s="24" t="s">
        <v>322</v>
      </c>
      <c r="I31" s="23">
        <v>2</v>
      </c>
      <c r="J31" s="59" t="s">
        <v>45</v>
      </c>
      <c r="K31" s="24" t="s">
        <v>45</v>
      </c>
      <c r="L31" s="31"/>
      <c r="M31" s="31"/>
      <c r="N31" s="59"/>
      <c r="O31" s="31"/>
      <c r="P31" s="24" t="s">
        <v>461</v>
      </c>
      <c r="Q31" s="169" t="s">
        <v>921</v>
      </c>
      <c r="R31" s="24"/>
      <c r="S31" s="31" t="s">
        <v>750</v>
      </c>
      <c r="T31" s="24"/>
      <c r="U31" s="154"/>
      <c r="V31" s="24">
        <v>6</v>
      </c>
      <c r="W31" s="24">
        <v>6</v>
      </c>
      <c r="X31" s="24">
        <v>2</v>
      </c>
      <c r="Y31" s="32">
        <v>1</v>
      </c>
    </row>
    <row r="32" spans="1:25" ht="28.8" x14ac:dyDescent="0.3">
      <c r="A32" s="134" t="s">
        <v>596</v>
      </c>
      <c r="B32" s="47" t="s">
        <v>936</v>
      </c>
      <c r="C32" s="180" t="s">
        <v>937</v>
      </c>
      <c r="D32" s="26" t="s">
        <v>598</v>
      </c>
      <c r="E32" s="577"/>
      <c r="F32" s="577"/>
      <c r="G32" s="24" t="s">
        <v>599</v>
      </c>
      <c r="H32" s="24" t="s">
        <v>119</v>
      </c>
      <c r="I32" s="23">
        <v>1</v>
      </c>
      <c r="J32" s="59" t="s">
        <v>45</v>
      </c>
      <c r="K32" s="24" t="s">
        <v>45</v>
      </c>
      <c r="L32" s="31" t="s">
        <v>45</v>
      </c>
      <c r="M32" s="31" t="s">
        <v>45</v>
      </c>
      <c r="N32" s="59"/>
      <c r="O32" s="31" t="s">
        <v>464</v>
      </c>
      <c r="P32" s="24" t="s">
        <v>461</v>
      </c>
      <c r="Q32" s="169" t="s">
        <v>921</v>
      </c>
      <c r="R32" s="24" t="s">
        <v>469</v>
      </c>
      <c r="S32" s="169" t="s">
        <v>923</v>
      </c>
      <c r="T32" s="24"/>
      <c r="U32" s="154" t="s">
        <v>527</v>
      </c>
      <c r="V32" s="24">
        <v>6</v>
      </c>
      <c r="W32" s="24">
        <v>6</v>
      </c>
      <c r="X32" s="24">
        <v>2</v>
      </c>
      <c r="Y32" s="32">
        <v>1</v>
      </c>
    </row>
    <row r="33" spans="1:25" x14ac:dyDescent="0.3">
      <c r="A33" s="863" t="s">
        <v>797</v>
      </c>
      <c r="B33" s="795" t="s">
        <v>575</v>
      </c>
      <c r="C33" s="1040" t="s">
        <v>798</v>
      </c>
      <c r="D33" s="628" t="s">
        <v>799</v>
      </c>
      <c r="E33" s="628" t="s">
        <v>92</v>
      </c>
      <c r="F33" s="1064" t="s">
        <v>52</v>
      </c>
      <c r="G33" s="24" t="s">
        <v>473</v>
      </c>
      <c r="H33" s="628" t="s">
        <v>81</v>
      </c>
      <c r="I33" s="637">
        <v>1</v>
      </c>
      <c r="J33" s="59" t="s">
        <v>45</v>
      </c>
      <c r="K33" s="24" t="s">
        <v>45</v>
      </c>
      <c r="L33" s="31"/>
      <c r="M33" s="31"/>
      <c r="N33" s="59"/>
      <c r="O33" s="31"/>
      <c r="P33" s="24"/>
      <c r="Q33" s="169" t="s">
        <v>744</v>
      </c>
      <c r="R33" s="24"/>
      <c r="S33" s="169" t="s">
        <v>750</v>
      </c>
      <c r="T33" s="24"/>
      <c r="U33" s="154"/>
      <c r="V33" s="628">
        <v>6</v>
      </c>
      <c r="W33" s="628">
        <v>6</v>
      </c>
      <c r="X33" s="628">
        <v>2</v>
      </c>
      <c r="Y33" s="614">
        <v>1</v>
      </c>
    </row>
    <row r="34" spans="1:25" x14ac:dyDescent="0.3">
      <c r="A34" s="865"/>
      <c r="B34" s="796"/>
      <c r="C34" s="1041"/>
      <c r="D34" s="629"/>
      <c r="E34" s="629"/>
      <c r="F34" s="1066"/>
      <c r="G34" s="24" t="s">
        <v>800</v>
      </c>
      <c r="H34" s="629"/>
      <c r="I34" s="639"/>
      <c r="J34" s="59" t="s">
        <v>45</v>
      </c>
      <c r="K34" s="24"/>
      <c r="L34" s="31"/>
      <c r="M34" s="31"/>
      <c r="N34" s="59"/>
      <c r="O34" s="31"/>
      <c r="P34" s="24"/>
      <c r="Q34" s="169"/>
      <c r="R34" s="24"/>
      <c r="S34" s="169"/>
      <c r="T34" s="24"/>
      <c r="U34" s="154" t="s">
        <v>527</v>
      </c>
      <c r="V34" s="629"/>
      <c r="W34" s="629"/>
      <c r="X34" s="629"/>
      <c r="Y34" s="615"/>
    </row>
    <row r="35" spans="1:25" ht="28.8" x14ac:dyDescent="0.3">
      <c r="A35" s="135" t="s">
        <v>600</v>
      </c>
      <c r="B35" s="47" t="s">
        <v>938</v>
      </c>
      <c r="C35" s="180" t="s">
        <v>939</v>
      </c>
      <c r="D35" s="26" t="s">
        <v>603</v>
      </c>
      <c r="E35" s="24" t="s">
        <v>92</v>
      </c>
      <c r="F35" s="24" t="s">
        <v>52</v>
      </c>
      <c r="G35" s="24" t="s">
        <v>505</v>
      </c>
      <c r="H35" s="24" t="s">
        <v>322</v>
      </c>
      <c r="I35" s="23">
        <v>2</v>
      </c>
      <c r="J35" s="59" t="s">
        <v>45</v>
      </c>
      <c r="K35" s="24" t="s">
        <v>45</v>
      </c>
      <c r="L35" s="31" t="s">
        <v>45</v>
      </c>
      <c r="M35" s="31" t="s">
        <v>45</v>
      </c>
      <c r="N35" s="59"/>
      <c r="O35" s="31"/>
      <c r="P35" s="24" t="s">
        <v>461</v>
      </c>
      <c r="Q35" s="169" t="s">
        <v>921</v>
      </c>
      <c r="R35" s="24" t="s">
        <v>469</v>
      </c>
      <c r="S35" s="169" t="s">
        <v>923</v>
      </c>
      <c r="T35" s="24"/>
      <c r="U35" s="154" t="s">
        <v>527</v>
      </c>
      <c r="V35" s="24">
        <v>10</v>
      </c>
      <c r="W35" s="24">
        <v>6</v>
      </c>
      <c r="X35" s="24">
        <v>10</v>
      </c>
      <c r="Y35" s="32">
        <v>5</v>
      </c>
    </row>
    <row r="36" spans="1:25" ht="28.8" x14ac:dyDescent="0.3">
      <c r="A36" s="134" t="s">
        <v>1289</v>
      </c>
      <c r="B36" s="79" t="s">
        <v>1317</v>
      </c>
      <c r="C36" s="176" t="s">
        <v>1316</v>
      </c>
      <c r="D36" s="24" t="s">
        <v>1303</v>
      </c>
      <c r="E36" s="24" t="s">
        <v>41</v>
      </c>
      <c r="F36" s="24" t="s">
        <v>52</v>
      </c>
      <c r="G36" s="24" t="s">
        <v>1330</v>
      </c>
      <c r="H36" s="41" t="s">
        <v>322</v>
      </c>
      <c r="I36" s="175">
        <v>2</v>
      </c>
      <c r="J36" s="59" t="s">
        <v>45</v>
      </c>
      <c r="K36" s="24" t="s">
        <v>45</v>
      </c>
      <c r="L36" s="31"/>
      <c r="M36" s="31"/>
      <c r="N36" s="59"/>
      <c r="O36" s="31"/>
      <c r="P36" s="24"/>
      <c r="Q36" s="169"/>
      <c r="R36" s="24"/>
      <c r="S36" s="169" t="s">
        <v>750</v>
      </c>
      <c r="T36" s="24"/>
      <c r="U36" s="154"/>
      <c r="V36" s="24">
        <v>10</v>
      </c>
      <c r="W36" s="24">
        <v>6</v>
      </c>
      <c r="X36" s="24">
        <v>10</v>
      </c>
      <c r="Y36" s="32">
        <v>5</v>
      </c>
    </row>
    <row r="37" spans="1:25" ht="19.2" x14ac:dyDescent="0.3">
      <c r="A37" s="142" t="s">
        <v>614</v>
      </c>
      <c r="B37" s="52" t="s">
        <v>507</v>
      </c>
      <c r="C37" s="177" t="s">
        <v>615</v>
      </c>
      <c r="D37" s="35" t="s">
        <v>616</v>
      </c>
      <c r="E37" s="35" t="s">
        <v>41</v>
      </c>
      <c r="F37" s="35" t="s">
        <v>445</v>
      </c>
      <c r="G37" s="35" t="s">
        <v>487</v>
      </c>
      <c r="H37" s="64" t="s">
        <v>617</v>
      </c>
      <c r="I37" s="308">
        <v>2</v>
      </c>
      <c r="J37" s="59" t="s">
        <v>45</v>
      </c>
      <c r="K37" s="24" t="s">
        <v>45</v>
      </c>
      <c r="L37" s="31"/>
      <c r="M37" s="31"/>
      <c r="N37" s="59"/>
      <c r="O37" s="31"/>
      <c r="P37" s="24"/>
      <c r="Q37" s="169"/>
      <c r="R37" s="24"/>
      <c r="S37" s="169" t="s">
        <v>750</v>
      </c>
      <c r="T37" s="24"/>
      <c r="U37" s="154"/>
      <c r="V37" s="24">
        <v>6</v>
      </c>
      <c r="W37" s="24">
        <v>6</v>
      </c>
      <c r="X37" s="24">
        <v>2</v>
      </c>
      <c r="Y37" s="32">
        <v>1</v>
      </c>
    </row>
    <row r="38" spans="1:25" ht="19.2" x14ac:dyDescent="0.3">
      <c r="A38" s="132" t="s">
        <v>618</v>
      </c>
      <c r="B38" s="115" t="s">
        <v>625</v>
      </c>
      <c r="C38" s="179" t="s">
        <v>620</v>
      </c>
      <c r="D38" s="35" t="s">
        <v>621</v>
      </c>
      <c r="E38" s="35" t="s">
        <v>92</v>
      </c>
      <c r="F38" s="35" t="s">
        <v>52</v>
      </c>
      <c r="G38" s="35" t="s">
        <v>505</v>
      </c>
      <c r="H38" s="35" t="s">
        <v>119</v>
      </c>
      <c r="I38" s="181">
        <v>2</v>
      </c>
      <c r="J38" s="59" t="s">
        <v>45</v>
      </c>
      <c r="K38" s="24" t="s">
        <v>45</v>
      </c>
      <c r="L38" s="31"/>
      <c r="M38" s="31"/>
      <c r="N38" s="59"/>
      <c r="O38" s="31"/>
      <c r="P38" s="24" t="s">
        <v>461</v>
      </c>
      <c r="Q38" s="169" t="s">
        <v>921</v>
      </c>
      <c r="R38" s="24" t="s">
        <v>469</v>
      </c>
      <c r="S38" s="169" t="s">
        <v>750</v>
      </c>
      <c r="T38" s="24"/>
      <c r="U38" s="154"/>
      <c r="V38" s="24">
        <v>6</v>
      </c>
      <c r="W38" s="24">
        <v>6</v>
      </c>
      <c r="X38" s="24">
        <v>1</v>
      </c>
      <c r="Y38" s="32">
        <v>1</v>
      </c>
    </row>
    <row r="39" spans="1:25" ht="19.2" x14ac:dyDescent="0.3">
      <c r="A39" s="134" t="s">
        <v>624</v>
      </c>
      <c r="B39" s="79" t="s">
        <v>625</v>
      </c>
      <c r="C39" s="180" t="s">
        <v>940</v>
      </c>
      <c r="D39" s="26" t="s">
        <v>627</v>
      </c>
      <c r="E39" s="24" t="s">
        <v>92</v>
      </c>
      <c r="F39" s="24" t="s">
        <v>52</v>
      </c>
      <c r="G39" s="24" t="s">
        <v>505</v>
      </c>
      <c r="H39" s="24" t="s">
        <v>81</v>
      </c>
      <c r="I39" s="23">
        <v>2</v>
      </c>
      <c r="J39" s="59" t="s">
        <v>45</v>
      </c>
      <c r="K39" s="24"/>
      <c r="L39" s="31"/>
      <c r="M39" s="31"/>
      <c r="N39" s="59"/>
      <c r="O39" s="31"/>
      <c r="P39" s="24"/>
      <c r="Q39" s="31" t="s">
        <v>744</v>
      </c>
      <c r="R39" s="24"/>
      <c r="S39" s="31" t="s">
        <v>750</v>
      </c>
      <c r="T39" s="24"/>
      <c r="U39" s="154"/>
      <c r="V39" s="24">
        <v>6</v>
      </c>
      <c r="W39" s="24">
        <v>6</v>
      </c>
      <c r="X39" s="24">
        <v>2</v>
      </c>
      <c r="Y39" s="32">
        <v>1</v>
      </c>
    </row>
    <row r="40" spans="1:25" x14ac:dyDescent="0.3">
      <c r="A40" s="786" t="s">
        <v>628</v>
      </c>
      <c r="B40" s="795" t="s">
        <v>458</v>
      </c>
      <c r="C40" s="1061" t="s">
        <v>629</v>
      </c>
      <c r="D40" s="778" t="s">
        <v>630</v>
      </c>
      <c r="E40" s="628" t="s">
        <v>92</v>
      </c>
      <c r="F40" s="628" t="s">
        <v>52</v>
      </c>
      <c r="G40" s="24" t="s">
        <v>282</v>
      </c>
      <c r="H40" s="628" t="s">
        <v>322</v>
      </c>
      <c r="I40" s="637">
        <v>1</v>
      </c>
      <c r="J40" s="59" t="s">
        <v>45</v>
      </c>
      <c r="K40" s="24" t="s">
        <v>45</v>
      </c>
      <c r="L40" s="31"/>
      <c r="M40" s="31"/>
      <c r="N40" s="59"/>
      <c r="O40" s="31" t="s">
        <v>464</v>
      </c>
      <c r="P40" s="24"/>
      <c r="Q40" s="31"/>
      <c r="R40" s="24"/>
      <c r="S40" s="31"/>
      <c r="T40" s="24"/>
      <c r="U40" s="154"/>
      <c r="V40" s="628">
        <v>6</v>
      </c>
      <c r="W40" s="628">
        <v>6</v>
      </c>
      <c r="X40" s="628">
        <v>1</v>
      </c>
      <c r="Y40" s="614">
        <v>1</v>
      </c>
    </row>
    <row r="41" spans="1:25" ht="19.2" x14ac:dyDescent="0.3">
      <c r="A41" s="805"/>
      <c r="B41" s="840"/>
      <c r="C41" s="1062"/>
      <c r="D41" s="807"/>
      <c r="E41" s="630"/>
      <c r="F41" s="630"/>
      <c r="G41" s="24" t="s">
        <v>505</v>
      </c>
      <c r="H41" s="630"/>
      <c r="I41" s="638"/>
      <c r="J41" s="59" t="s">
        <v>45</v>
      </c>
      <c r="K41" s="24" t="s">
        <v>45</v>
      </c>
      <c r="L41" s="31"/>
      <c r="M41" s="31"/>
      <c r="N41" s="59"/>
      <c r="O41" s="31"/>
      <c r="P41" s="24" t="s">
        <v>461</v>
      </c>
      <c r="Q41" s="169" t="s">
        <v>921</v>
      </c>
      <c r="R41" s="24" t="s">
        <v>469</v>
      </c>
      <c r="S41" s="31" t="s">
        <v>750</v>
      </c>
      <c r="T41" s="24"/>
      <c r="U41" s="154"/>
      <c r="V41" s="630"/>
      <c r="W41" s="630"/>
      <c r="X41" s="630"/>
      <c r="Y41" s="631"/>
    </row>
    <row r="42" spans="1:25" x14ac:dyDescent="0.3">
      <c r="A42" s="712"/>
      <c r="B42" s="796"/>
      <c r="C42" s="1063"/>
      <c r="D42" s="779"/>
      <c r="E42" s="629"/>
      <c r="F42" s="629"/>
      <c r="G42" s="24" t="s">
        <v>707</v>
      </c>
      <c r="H42" s="629"/>
      <c r="I42" s="639"/>
      <c r="J42" s="59" t="s">
        <v>45</v>
      </c>
      <c r="K42" s="24" t="s">
        <v>45</v>
      </c>
      <c r="L42" s="31"/>
      <c r="M42" s="31"/>
      <c r="N42" s="59"/>
      <c r="O42" s="31"/>
      <c r="P42" s="24"/>
      <c r="Q42" s="31"/>
      <c r="R42" s="24"/>
      <c r="S42" s="31"/>
      <c r="T42" s="24"/>
      <c r="U42" s="154" t="s">
        <v>527</v>
      </c>
      <c r="V42" s="629"/>
      <c r="W42" s="629"/>
      <c r="X42" s="629"/>
      <c r="Y42" s="615"/>
    </row>
    <row r="43" spans="1:25" ht="19.2" x14ac:dyDescent="0.3">
      <c r="A43" s="592" t="s">
        <v>633</v>
      </c>
      <c r="B43" s="749" t="s">
        <v>566</v>
      </c>
      <c r="C43" s="1049" t="s">
        <v>567</v>
      </c>
      <c r="D43" s="577" t="s">
        <v>634</v>
      </c>
      <c r="E43" s="577" t="s">
        <v>92</v>
      </c>
      <c r="F43" s="577" t="s">
        <v>52</v>
      </c>
      <c r="G43" s="24" t="s">
        <v>749</v>
      </c>
      <c r="H43" s="577" t="s">
        <v>439</v>
      </c>
      <c r="I43" s="23">
        <v>2</v>
      </c>
      <c r="J43" s="59" t="s">
        <v>45</v>
      </c>
      <c r="K43" s="24" t="s">
        <v>45</v>
      </c>
      <c r="L43" s="31"/>
      <c r="M43" s="31"/>
      <c r="N43" s="59"/>
      <c r="O43" s="31"/>
      <c r="P43" s="24" t="s">
        <v>461</v>
      </c>
      <c r="Q43" s="169" t="s">
        <v>921</v>
      </c>
      <c r="R43" s="24" t="s">
        <v>469</v>
      </c>
      <c r="S43" s="169" t="s">
        <v>750</v>
      </c>
      <c r="T43" s="24"/>
      <c r="U43" s="154" t="s">
        <v>527</v>
      </c>
      <c r="V43" s="577">
        <v>6</v>
      </c>
      <c r="W43" s="577">
        <v>6</v>
      </c>
      <c r="X43" s="577">
        <v>2</v>
      </c>
      <c r="Y43" s="573">
        <v>1</v>
      </c>
    </row>
    <row r="44" spans="1:25" x14ac:dyDescent="0.3">
      <c r="A44" s="592"/>
      <c r="B44" s="749"/>
      <c r="C44" s="1049"/>
      <c r="D44" s="577"/>
      <c r="E44" s="577"/>
      <c r="F44" s="577"/>
      <c r="G44" s="24" t="s">
        <v>393</v>
      </c>
      <c r="H44" s="577"/>
      <c r="I44" s="23">
        <v>2</v>
      </c>
      <c r="J44" s="59" t="s">
        <v>45</v>
      </c>
      <c r="K44" s="24" t="s">
        <v>45</v>
      </c>
      <c r="L44" s="31"/>
      <c r="M44" s="31"/>
      <c r="N44" s="59"/>
      <c r="O44" s="31" t="s">
        <v>464</v>
      </c>
      <c r="P44" s="24"/>
      <c r="Q44" s="31"/>
      <c r="R44" s="24"/>
      <c r="S44" s="31"/>
      <c r="T44" s="24"/>
      <c r="U44" s="154"/>
      <c r="V44" s="577">
        <v>6</v>
      </c>
      <c r="W44" s="577">
        <v>6</v>
      </c>
      <c r="X44" s="577">
        <v>2</v>
      </c>
      <c r="Y44" s="573">
        <v>1</v>
      </c>
    </row>
    <row r="45" spans="1:25" x14ac:dyDescent="0.3">
      <c r="A45" s="824" t="s">
        <v>656</v>
      </c>
      <c r="B45" s="1083" t="s">
        <v>941</v>
      </c>
      <c r="C45" s="1057" t="s">
        <v>652</v>
      </c>
      <c r="D45" s="590" t="s">
        <v>658</v>
      </c>
      <c r="E45" s="577" t="s">
        <v>92</v>
      </c>
      <c r="F45" s="577" t="s">
        <v>52</v>
      </c>
      <c r="G45" s="24" t="s">
        <v>806</v>
      </c>
      <c r="H45" s="577" t="s">
        <v>653</v>
      </c>
      <c r="I45" s="575">
        <v>1</v>
      </c>
      <c r="J45" s="59" t="s">
        <v>45</v>
      </c>
      <c r="K45" s="24" t="s">
        <v>45</v>
      </c>
      <c r="L45" s="31"/>
      <c r="M45" s="31"/>
      <c r="N45" s="59"/>
      <c r="O45" s="31"/>
      <c r="P45" s="24"/>
      <c r="Q45" s="169"/>
      <c r="R45" s="24"/>
      <c r="S45" s="169"/>
      <c r="T45" s="24"/>
      <c r="U45" s="154" t="s">
        <v>527</v>
      </c>
      <c r="V45" s="628">
        <v>6</v>
      </c>
      <c r="W45" s="628">
        <v>6</v>
      </c>
      <c r="X45" s="628">
        <v>5</v>
      </c>
      <c r="Y45" s="614">
        <v>1</v>
      </c>
    </row>
    <row r="46" spans="1:25" ht="19.2" x14ac:dyDescent="0.3">
      <c r="A46" s="824"/>
      <c r="B46" s="1083"/>
      <c r="C46" s="1057"/>
      <c r="D46" s="590"/>
      <c r="E46" s="577"/>
      <c r="F46" s="577"/>
      <c r="G46" s="24" t="s">
        <v>487</v>
      </c>
      <c r="H46" s="577" t="s">
        <v>653</v>
      </c>
      <c r="I46" s="575" t="s">
        <v>942</v>
      </c>
      <c r="J46" s="59" t="s">
        <v>45</v>
      </c>
      <c r="K46" s="24" t="s">
        <v>45</v>
      </c>
      <c r="L46" s="31"/>
      <c r="M46" s="31"/>
      <c r="N46" s="59"/>
      <c r="O46" s="31"/>
      <c r="P46" s="24"/>
      <c r="Q46" s="169" t="s">
        <v>921</v>
      </c>
      <c r="R46" s="24" t="s">
        <v>469</v>
      </c>
      <c r="S46" s="169" t="s">
        <v>923</v>
      </c>
      <c r="T46" s="24"/>
      <c r="U46" s="154"/>
      <c r="V46" s="629"/>
      <c r="W46" s="629"/>
      <c r="X46" s="629"/>
      <c r="Y46" s="615"/>
    </row>
    <row r="47" spans="1:25" ht="19.2" x14ac:dyDescent="0.3">
      <c r="A47" s="592" t="s">
        <v>808</v>
      </c>
      <c r="B47" s="1083" t="s">
        <v>941</v>
      </c>
      <c r="C47" s="1057" t="s">
        <v>943</v>
      </c>
      <c r="D47" s="590" t="s">
        <v>809</v>
      </c>
      <c r="E47" s="577" t="s">
        <v>92</v>
      </c>
      <c r="F47" s="577" t="s">
        <v>52</v>
      </c>
      <c r="G47" s="577" t="s">
        <v>738</v>
      </c>
      <c r="H47" s="577" t="s">
        <v>81</v>
      </c>
      <c r="I47" s="575">
        <v>1</v>
      </c>
      <c r="J47" s="59" t="s">
        <v>45</v>
      </c>
      <c r="K47" s="24"/>
      <c r="L47" s="31"/>
      <c r="M47" s="31"/>
      <c r="N47" s="59"/>
      <c r="O47" s="31"/>
      <c r="P47" s="24" t="s">
        <v>461</v>
      </c>
      <c r="Q47" s="169" t="s">
        <v>921</v>
      </c>
      <c r="R47" s="24"/>
      <c r="S47" s="169" t="s">
        <v>923</v>
      </c>
      <c r="T47" s="24"/>
      <c r="U47" s="154"/>
      <c r="V47" s="628">
        <v>6</v>
      </c>
      <c r="W47" s="628">
        <v>6</v>
      </c>
      <c r="X47" s="628">
        <v>2</v>
      </c>
      <c r="Y47" s="614">
        <v>1</v>
      </c>
    </row>
    <row r="48" spans="1:25" ht="19.2" x14ac:dyDescent="0.3">
      <c r="A48" s="592"/>
      <c r="B48" s="1083"/>
      <c r="C48" s="1057"/>
      <c r="D48" s="590"/>
      <c r="E48" s="577"/>
      <c r="F48" s="577"/>
      <c r="G48" s="577"/>
      <c r="H48" s="577"/>
      <c r="I48" s="575"/>
      <c r="J48" s="59"/>
      <c r="K48" s="24" t="s">
        <v>45</v>
      </c>
      <c r="L48" s="31"/>
      <c r="M48" s="31"/>
      <c r="N48" s="59"/>
      <c r="O48" s="31"/>
      <c r="P48" s="24" t="s">
        <v>461</v>
      </c>
      <c r="Q48" s="169" t="s">
        <v>921</v>
      </c>
      <c r="R48" s="24"/>
      <c r="S48" s="169" t="s">
        <v>923</v>
      </c>
      <c r="T48" s="24"/>
      <c r="U48" s="154"/>
      <c r="V48" s="630"/>
      <c r="W48" s="630"/>
      <c r="X48" s="630"/>
      <c r="Y48" s="631"/>
    </row>
    <row r="49" spans="1:25" x14ac:dyDescent="0.3">
      <c r="A49" s="592"/>
      <c r="B49" s="1083"/>
      <c r="C49" s="1057"/>
      <c r="D49" s="590"/>
      <c r="E49" s="577"/>
      <c r="F49" s="577"/>
      <c r="G49" s="577">
        <v>65</v>
      </c>
      <c r="H49" s="577"/>
      <c r="I49" s="575"/>
      <c r="J49" s="59" t="s">
        <v>45</v>
      </c>
      <c r="K49" s="24"/>
      <c r="L49" s="31"/>
      <c r="M49" s="31"/>
      <c r="N49" s="59"/>
      <c r="O49" s="31"/>
      <c r="P49" s="24"/>
      <c r="Q49" s="169"/>
      <c r="R49" s="24"/>
      <c r="S49" s="169"/>
      <c r="T49" s="24"/>
      <c r="U49" s="154" t="s">
        <v>527</v>
      </c>
      <c r="V49" s="630"/>
      <c r="W49" s="630"/>
      <c r="X49" s="630"/>
      <c r="Y49" s="631"/>
    </row>
    <row r="50" spans="1:25" x14ac:dyDescent="0.3">
      <c r="A50" s="592"/>
      <c r="B50" s="1083"/>
      <c r="C50" s="1057"/>
      <c r="D50" s="590"/>
      <c r="E50" s="577"/>
      <c r="F50" s="577"/>
      <c r="G50" s="577"/>
      <c r="H50" s="577"/>
      <c r="I50" s="575"/>
      <c r="J50" s="59"/>
      <c r="K50" s="24" t="s">
        <v>45</v>
      </c>
      <c r="L50" s="31"/>
      <c r="M50" s="31"/>
      <c r="N50" s="59"/>
      <c r="O50" s="31"/>
      <c r="P50" s="24"/>
      <c r="Q50" s="169"/>
      <c r="R50" s="24"/>
      <c r="S50" s="169"/>
      <c r="T50" s="24"/>
      <c r="U50" s="154" t="s">
        <v>527</v>
      </c>
      <c r="V50" s="629"/>
      <c r="W50" s="629"/>
      <c r="X50" s="629"/>
      <c r="Y50" s="615"/>
    </row>
    <row r="51" spans="1:25" x14ac:dyDescent="0.3">
      <c r="A51" s="592" t="s">
        <v>661</v>
      </c>
      <c r="B51" s="1083" t="s">
        <v>458</v>
      </c>
      <c r="C51" s="1035" t="s">
        <v>459</v>
      </c>
      <c r="D51" s="577" t="s">
        <v>662</v>
      </c>
      <c r="E51" s="577" t="s">
        <v>92</v>
      </c>
      <c r="F51" s="577" t="s">
        <v>52</v>
      </c>
      <c r="G51" s="24" t="s">
        <v>393</v>
      </c>
      <c r="H51" s="24" t="s">
        <v>159</v>
      </c>
      <c r="I51" s="48">
        <v>1</v>
      </c>
      <c r="J51" s="59" t="s">
        <v>45</v>
      </c>
      <c r="K51" s="24"/>
      <c r="L51" s="31" t="s">
        <v>45</v>
      </c>
      <c r="M51" s="31"/>
      <c r="N51" s="59"/>
      <c r="O51" s="31" t="s">
        <v>464</v>
      </c>
      <c r="P51" s="24"/>
      <c r="Q51" s="31"/>
      <c r="R51" s="24"/>
      <c r="S51" s="169"/>
      <c r="T51" s="24"/>
      <c r="U51" s="154"/>
      <c r="V51" s="628">
        <v>6</v>
      </c>
      <c r="W51" s="628">
        <v>6</v>
      </c>
      <c r="X51" s="628">
        <v>2</v>
      </c>
      <c r="Y51" s="614">
        <v>1</v>
      </c>
    </row>
    <row r="52" spans="1:25" ht="19.2" x14ac:dyDescent="0.3">
      <c r="A52" s="592"/>
      <c r="B52" s="1083"/>
      <c r="C52" s="1035"/>
      <c r="D52" s="577"/>
      <c r="E52" s="577"/>
      <c r="F52" s="577"/>
      <c r="G52" s="24" t="s">
        <v>749</v>
      </c>
      <c r="H52" s="24" t="s">
        <v>159</v>
      </c>
      <c r="I52" s="23">
        <v>2</v>
      </c>
      <c r="J52" s="59" t="s">
        <v>45</v>
      </c>
      <c r="K52" s="24"/>
      <c r="L52" s="31" t="s">
        <v>45</v>
      </c>
      <c r="M52" s="31"/>
      <c r="N52" s="59"/>
      <c r="O52" s="31"/>
      <c r="P52" s="24" t="s">
        <v>461</v>
      </c>
      <c r="Q52" s="31" t="s">
        <v>522</v>
      </c>
      <c r="R52" s="24"/>
      <c r="S52" s="169" t="s">
        <v>923</v>
      </c>
      <c r="T52" s="24"/>
      <c r="U52" s="154" t="s">
        <v>527</v>
      </c>
      <c r="V52" s="629"/>
      <c r="W52" s="629"/>
      <c r="X52" s="629"/>
      <c r="Y52" s="615"/>
    </row>
    <row r="53" spans="1:25" ht="19.2" x14ac:dyDescent="0.3">
      <c r="A53" s="592" t="s">
        <v>663</v>
      </c>
      <c r="B53" s="793" t="s">
        <v>458</v>
      </c>
      <c r="C53" s="1042" t="s">
        <v>547</v>
      </c>
      <c r="D53" s="590" t="s">
        <v>664</v>
      </c>
      <c r="E53" s="590" t="s">
        <v>92</v>
      </c>
      <c r="F53" s="590" t="s">
        <v>52</v>
      </c>
      <c r="G53" s="24" t="s">
        <v>713</v>
      </c>
      <c r="H53" s="590" t="s">
        <v>549</v>
      </c>
      <c r="I53" s="590">
        <v>2</v>
      </c>
      <c r="J53" s="59" t="s">
        <v>45</v>
      </c>
      <c r="K53" s="24" t="s">
        <v>45</v>
      </c>
      <c r="L53" s="31" t="s">
        <v>45</v>
      </c>
      <c r="M53" s="31" t="s">
        <v>45</v>
      </c>
      <c r="N53" s="59"/>
      <c r="O53" s="31"/>
      <c r="P53" s="24" t="s">
        <v>461</v>
      </c>
      <c r="Q53" s="169" t="s">
        <v>522</v>
      </c>
      <c r="R53" s="24"/>
      <c r="S53" s="169" t="s">
        <v>924</v>
      </c>
      <c r="T53" s="24"/>
      <c r="U53" s="154"/>
      <c r="V53" s="628">
        <v>6</v>
      </c>
      <c r="W53" s="628">
        <v>6</v>
      </c>
      <c r="X53" s="628">
        <v>2</v>
      </c>
      <c r="Y53" s="614">
        <v>1</v>
      </c>
    </row>
    <row r="54" spans="1:25" x14ac:dyDescent="0.3">
      <c r="A54" s="592"/>
      <c r="B54" s="793"/>
      <c r="C54" s="1042"/>
      <c r="D54" s="590"/>
      <c r="E54" s="590"/>
      <c r="F54" s="590"/>
      <c r="G54" s="24" t="s">
        <v>752</v>
      </c>
      <c r="H54" s="590"/>
      <c r="I54" s="590"/>
      <c r="J54" s="59" t="s">
        <v>45</v>
      </c>
      <c r="K54" s="24" t="s">
        <v>45</v>
      </c>
      <c r="L54" s="31" t="s">
        <v>45</v>
      </c>
      <c r="M54" s="31" t="s">
        <v>45</v>
      </c>
      <c r="N54" s="59"/>
      <c r="O54" s="31"/>
      <c r="P54" s="24"/>
      <c r="Q54" s="169"/>
      <c r="R54" s="24"/>
      <c r="S54" s="169"/>
      <c r="T54" s="24"/>
      <c r="U54" s="154" t="s">
        <v>527</v>
      </c>
      <c r="V54" s="629"/>
      <c r="W54" s="629"/>
      <c r="X54" s="629"/>
      <c r="Y54" s="615"/>
    </row>
    <row r="55" spans="1:25" ht="19.2" x14ac:dyDescent="0.3">
      <c r="A55" s="592" t="s">
        <v>810</v>
      </c>
      <c r="B55" s="1083" t="s">
        <v>941</v>
      </c>
      <c r="C55" s="1057" t="s">
        <v>943</v>
      </c>
      <c r="D55" s="590" t="s">
        <v>811</v>
      </c>
      <c r="E55" s="577" t="s">
        <v>92</v>
      </c>
      <c r="F55" s="577" t="s">
        <v>52</v>
      </c>
      <c r="G55" s="24" t="s">
        <v>738</v>
      </c>
      <c r="H55" s="577" t="s">
        <v>81</v>
      </c>
      <c r="I55" s="575">
        <v>1</v>
      </c>
      <c r="J55" s="59" t="s">
        <v>45</v>
      </c>
      <c r="K55" s="24" t="s">
        <v>45</v>
      </c>
      <c r="L55" s="31"/>
      <c r="M55" s="31"/>
      <c r="N55" s="59"/>
      <c r="O55" s="31"/>
      <c r="P55" s="24" t="s">
        <v>461</v>
      </c>
      <c r="Q55" s="169" t="s">
        <v>921</v>
      </c>
      <c r="R55" s="24"/>
      <c r="S55" s="169" t="s">
        <v>923</v>
      </c>
      <c r="T55" s="24"/>
      <c r="U55" s="154"/>
      <c r="V55" s="24">
        <v>6</v>
      </c>
      <c r="W55" s="24">
        <v>6</v>
      </c>
      <c r="X55" s="24">
        <v>2</v>
      </c>
      <c r="Y55" s="32">
        <v>1</v>
      </c>
    </row>
    <row r="56" spans="1:25" x14ac:dyDescent="0.3">
      <c r="A56" s="592"/>
      <c r="B56" s="1083"/>
      <c r="C56" s="1057"/>
      <c r="D56" s="590"/>
      <c r="E56" s="577"/>
      <c r="F56" s="577"/>
      <c r="G56" s="24">
        <v>65</v>
      </c>
      <c r="H56" s="577"/>
      <c r="I56" s="575"/>
      <c r="J56" s="59" t="s">
        <v>45</v>
      </c>
      <c r="K56" s="24" t="s">
        <v>45</v>
      </c>
      <c r="L56" s="31"/>
      <c r="M56" s="31"/>
      <c r="N56" s="59"/>
      <c r="O56" s="31"/>
      <c r="P56" s="24"/>
      <c r="Q56" s="169"/>
      <c r="R56" s="24"/>
      <c r="S56" s="169"/>
      <c r="T56" s="24"/>
      <c r="U56" s="154" t="s">
        <v>527</v>
      </c>
      <c r="V56" s="24">
        <v>6</v>
      </c>
      <c r="W56" s="24">
        <v>6</v>
      </c>
      <c r="X56" s="24">
        <v>2</v>
      </c>
      <c r="Y56" s="32">
        <v>1</v>
      </c>
    </row>
    <row r="57" spans="1:25" ht="19.2" x14ac:dyDescent="0.3">
      <c r="A57" s="134" t="s">
        <v>813</v>
      </c>
      <c r="B57" s="47" t="s">
        <v>927</v>
      </c>
      <c r="C57" s="182" t="s">
        <v>928</v>
      </c>
      <c r="D57" s="26" t="s">
        <v>814</v>
      </c>
      <c r="E57" s="24" t="s">
        <v>274</v>
      </c>
      <c r="F57" s="24" t="s">
        <v>52</v>
      </c>
      <c r="G57" s="24" t="s">
        <v>1371</v>
      </c>
      <c r="H57" s="24" t="s">
        <v>773</v>
      </c>
      <c r="I57" s="23">
        <v>2</v>
      </c>
      <c r="J57" s="24" t="s">
        <v>45</v>
      </c>
      <c r="K57" s="24" t="s">
        <v>45</v>
      </c>
      <c r="L57" s="31"/>
      <c r="M57" s="31"/>
      <c r="N57" s="59"/>
      <c r="O57" s="31"/>
      <c r="P57" s="24"/>
      <c r="Q57" s="169"/>
      <c r="R57" s="24"/>
      <c r="S57" s="169" t="s">
        <v>750</v>
      </c>
      <c r="T57" s="24"/>
      <c r="U57" s="154"/>
      <c r="V57" s="24">
        <v>6</v>
      </c>
      <c r="W57" s="24">
        <v>6</v>
      </c>
      <c r="X57" s="24">
        <v>2</v>
      </c>
      <c r="Y57" s="32">
        <v>1</v>
      </c>
    </row>
    <row r="58" spans="1:25" x14ac:dyDescent="0.3">
      <c r="A58" s="824" t="s">
        <v>815</v>
      </c>
      <c r="B58" s="1083" t="s">
        <v>755</v>
      </c>
      <c r="C58" s="1057" t="s">
        <v>922</v>
      </c>
      <c r="D58" s="590" t="s">
        <v>816</v>
      </c>
      <c r="E58" s="577" t="s">
        <v>92</v>
      </c>
      <c r="F58" s="577" t="s">
        <v>52</v>
      </c>
      <c r="G58" s="577" t="s">
        <v>505</v>
      </c>
      <c r="H58" s="24" t="s">
        <v>322</v>
      </c>
      <c r="I58" s="575">
        <v>1</v>
      </c>
      <c r="J58" s="24" t="s">
        <v>45</v>
      </c>
      <c r="K58" s="24"/>
      <c r="L58" s="31"/>
      <c r="M58" s="31"/>
      <c r="N58" s="59"/>
      <c r="O58" s="31"/>
      <c r="P58" s="24"/>
      <c r="Q58" s="31"/>
      <c r="R58" s="24"/>
      <c r="S58" s="31" t="s">
        <v>750</v>
      </c>
      <c r="T58" s="24"/>
      <c r="U58" s="154"/>
      <c r="V58" s="628">
        <v>20</v>
      </c>
      <c r="W58" s="628">
        <v>10</v>
      </c>
      <c r="X58" s="628">
        <v>20</v>
      </c>
      <c r="Y58" s="614">
        <v>10</v>
      </c>
    </row>
    <row r="59" spans="1:25" ht="19.2" x14ac:dyDescent="0.3">
      <c r="A59" s="824"/>
      <c r="B59" s="1083"/>
      <c r="C59" s="1057"/>
      <c r="D59" s="590"/>
      <c r="E59" s="577"/>
      <c r="F59" s="577"/>
      <c r="G59" s="577"/>
      <c r="H59" s="24" t="s">
        <v>119</v>
      </c>
      <c r="I59" s="575"/>
      <c r="J59" s="24" t="s">
        <v>45</v>
      </c>
      <c r="K59" s="24"/>
      <c r="L59" s="31"/>
      <c r="M59" s="31"/>
      <c r="N59" s="59"/>
      <c r="O59" s="31"/>
      <c r="P59" s="24"/>
      <c r="Q59" s="169" t="s">
        <v>921</v>
      </c>
      <c r="R59" s="24"/>
      <c r="S59" s="31"/>
      <c r="T59" s="24"/>
      <c r="U59" s="154"/>
      <c r="V59" s="629"/>
      <c r="W59" s="629"/>
      <c r="X59" s="629"/>
      <c r="Y59" s="615"/>
    </row>
    <row r="60" spans="1:25" x14ac:dyDescent="0.3">
      <c r="A60" s="863" t="s">
        <v>669</v>
      </c>
      <c r="B60" s="795" t="s">
        <v>739</v>
      </c>
      <c r="C60" s="1040" t="s">
        <v>671</v>
      </c>
      <c r="D60" s="628" t="s">
        <v>672</v>
      </c>
      <c r="E60" s="628" t="s">
        <v>92</v>
      </c>
      <c r="F60" s="628" t="s">
        <v>52</v>
      </c>
      <c r="G60" s="24" t="s">
        <v>282</v>
      </c>
      <c r="H60" s="628" t="s">
        <v>322</v>
      </c>
      <c r="I60" s="24">
        <v>2</v>
      </c>
      <c r="J60" s="194" t="s">
        <v>45</v>
      </c>
      <c r="K60" s="24" t="s">
        <v>45</v>
      </c>
      <c r="L60" s="31"/>
      <c r="M60" s="31"/>
      <c r="N60" s="59"/>
      <c r="O60" s="31" t="s">
        <v>464</v>
      </c>
      <c r="P60" s="24"/>
      <c r="Q60" s="169"/>
      <c r="R60" s="24"/>
      <c r="S60" s="31"/>
      <c r="T60" s="24"/>
      <c r="U60" s="154"/>
      <c r="V60" s="41">
        <v>6</v>
      </c>
      <c r="W60" s="41">
        <v>6</v>
      </c>
      <c r="X60" s="41">
        <v>2</v>
      </c>
      <c r="Y60" s="76">
        <v>1</v>
      </c>
    </row>
    <row r="61" spans="1:25" ht="19.2" x14ac:dyDescent="0.3">
      <c r="A61" s="864"/>
      <c r="B61" s="840"/>
      <c r="C61" s="1059"/>
      <c r="D61" s="630"/>
      <c r="E61" s="630"/>
      <c r="F61" s="630"/>
      <c r="G61" s="35" t="s">
        <v>477</v>
      </c>
      <c r="H61" s="630"/>
      <c r="I61" s="181">
        <v>2</v>
      </c>
      <c r="J61" s="194" t="s">
        <v>45</v>
      </c>
      <c r="K61" s="24" t="s">
        <v>45</v>
      </c>
      <c r="L61" s="31"/>
      <c r="M61" s="31"/>
      <c r="N61" s="59"/>
      <c r="O61" s="31"/>
      <c r="P61" s="24" t="s">
        <v>461</v>
      </c>
      <c r="Q61" s="169" t="s">
        <v>921</v>
      </c>
      <c r="R61" s="24" t="s">
        <v>469</v>
      </c>
      <c r="S61" s="31" t="s">
        <v>750</v>
      </c>
      <c r="T61" s="24"/>
      <c r="U61" s="154"/>
      <c r="V61" s="41">
        <v>6</v>
      </c>
      <c r="W61" s="41">
        <v>6</v>
      </c>
      <c r="X61" s="41">
        <v>2</v>
      </c>
      <c r="Y61" s="76">
        <v>1</v>
      </c>
    </row>
    <row r="62" spans="1:25" ht="19.2" x14ac:dyDescent="0.3">
      <c r="A62" s="134" t="s">
        <v>673</v>
      </c>
      <c r="B62" s="47" t="s">
        <v>716</v>
      </c>
      <c r="C62" s="182" t="s">
        <v>944</v>
      </c>
      <c r="D62" s="25" t="s">
        <v>675</v>
      </c>
      <c r="E62" s="24" t="s">
        <v>92</v>
      </c>
      <c r="F62" s="24" t="s">
        <v>52</v>
      </c>
      <c r="G62" s="24" t="s">
        <v>505</v>
      </c>
      <c r="H62" s="24" t="s">
        <v>322</v>
      </c>
      <c r="I62" s="23">
        <v>2</v>
      </c>
      <c r="J62" s="59" t="s">
        <v>45</v>
      </c>
      <c r="K62" s="24" t="s">
        <v>45</v>
      </c>
      <c r="L62" s="31"/>
      <c r="M62" s="31"/>
      <c r="N62" s="59"/>
      <c r="O62" s="31"/>
      <c r="P62" s="24" t="s">
        <v>461</v>
      </c>
      <c r="Q62" s="169" t="s">
        <v>921</v>
      </c>
      <c r="R62" s="24"/>
      <c r="S62" s="31" t="s">
        <v>750</v>
      </c>
      <c r="T62" s="24"/>
      <c r="U62" s="154"/>
      <c r="V62" s="24">
        <v>6</v>
      </c>
      <c r="W62" s="24">
        <v>6</v>
      </c>
      <c r="X62" s="24">
        <v>1</v>
      </c>
      <c r="Y62" s="32">
        <v>1</v>
      </c>
    </row>
    <row r="63" spans="1:25" ht="19.2" x14ac:dyDescent="0.3">
      <c r="A63" s="134" t="s">
        <v>676</v>
      </c>
      <c r="B63" s="47" t="s">
        <v>716</v>
      </c>
      <c r="C63" s="180" t="s">
        <v>945</v>
      </c>
      <c r="D63" s="25" t="s">
        <v>1305</v>
      </c>
      <c r="E63" s="24" t="s">
        <v>92</v>
      </c>
      <c r="F63" s="24" t="s">
        <v>52</v>
      </c>
      <c r="G63" s="24" t="s">
        <v>505</v>
      </c>
      <c r="H63" s="24" t="s">
        <v>322</v>
      </c>
      <c r="I63" s="23">
        <v>2</v>
      </c>
      <c r="J63" s="59" t="s">
        <v>45</v>
      </c>
      <c r="K63" s="24" t="s">
        <v>45</v>
      </c>
      <c r="L63" s="31"/>
      <c r="M63" s="31"/>
      <c r="N63" s="59"/>
      <c r="O63" s="31"/>
      <c r="P63" s="24"/>
      <c r="Q63" s="169" t="s">
        <v>921</v>
      </c>
      <c r="R63" s="24"/>
      <c r="S63" s="31" t="s">
        <v>750</v>
      </c>
      <c r="T63" s="24"/>
      <c r="U63" s="154"/>
      <c r="V63" s="24">
        <v>6</v>
      </c>
      <c r="W63" s="24">
        <v>6</v>
      </c>
      <c r="X63" s="24">
        <v>2</v>
      </c>
      <c r="Y63" s="32">
        <v>1</v>
      </c>
    </row>
    <row r="64" spans="1:25" ht="19.2" x14ac:dyDescent="0.3">
      <c r="A64" s="824" t="s">
        <v>687</v>
      </c>
      <c r="B64" s="1083" t="s">
        <v>458</v>
      </c>
      <c r="C64" s="1057" t="s">
        <v>478</v>
      </c>
      <c r="D64" s="590" t="s">
        <v>688</v>
      </c>
      <c r="E64" s="577" t="s">
        <v>92</v>
      </c>
      <c r="F64" s="577" t="s">
        <v>52</v>
      </c>
      <c r="G64" s="24" t="s">
        <v>487</v>
      </c>
      <c r="H64" s="577" t="s">
        <v>81</v>
      </c>
      <c r="I64" s="575">
        <v>1</v>
      </c>
      <c r="J64" s="59" t="s">
        <v>45</v>
      </c>
      <c r="K64" s="24" t="s">
        <v>45</v>
      </c>
      <c r="L64" s="31" t="s">
        <v>45</v>
      </c>
      <c r="M64" s="31" t="s">
        <v>45</v>
      </c>
      <c r="N64" s="59"/>
      <c r="O64" s="31"/>
      <c r="P64" s="24" t="s">
        <v>461</v>
      </c>
      <c r="Q64" s="169" t="s">
        <v>921</v>
      </c>
      <c r="R64" s="24"/>
      <c r="S64" s="169" t="s">
        <v>923</v>
      </c>
      <c r="T64" s="24"/>
      <c r="U64" s="154"/>
      <c r="V64" s="921">
        <v>6</v>
      </c>
      <c r="W64" s="628">
        <v>6</v>
      </c>
      <c r="X64" s="628">
        <v>2</v>
      </c>
      <c r="Y64" s="614">
        <v>1</v>
      </c>
    </row>
    <row r="65" spans="1:25" x14ac:dyDescent="0.3">
      <c r="A65" s="824"/>
      <c r="B65" s="1083"/>
      <c r="C65" s="1057"/>
      <c r="D65" s="590"/>
      <c r="E65" s="577"/>
      <c r="F65" s="577"/>
      <c r="G65" s="24">
        <v>65</v>
      </c>
      <c r="H65" s="577"/>
      <c r="I65" s="575"/>
      <c r="J65" s="59" t="s">
        <v>45</v>
      </c>
      <c r="K65" s="24" t="s">
        <v>45</v>
      </c>
      <c r="L65" s="31" t="s">
        <v>45</v>
      </c>
      <c r="M65" s="31" t="s">
        <v>45</v>
      </c>
      <c r="N65" s="59"/>
      <c r="O65" s="31"/>
      <c r="P65" s="24"/>
      <c r="Q65" s="169"/>
      <c r="R65" s="24"/>
      <c r="S65" s="169"/>
      <c r="T65" s="24"/>
      <c r="U65" s="154" t="s">
        <v>527</v>
      </c>
      <c r="V65" s="922"/>
      <c r="W65" s="629"/>
      <c r="X65" s="629"/>
      <c r="Y65" s="615"/>
    </row>
    <row r="66" spans="1:25" ht="19.2" x14ac:dyDescent="0.3">
      <c r="A66" s="133" t="s">
        <v>708</v>
      </c>
      <c r="B66" s="47" t="s">
        <v>458</v>
      </c>
      <c r="C66" s="182" t="s">
        <v>489</v>
      </c>
      <c r="D66" s="26" t="s">
        <v>709</v>
      </c>
      <c r="E66" s="24" t="s">
        <v>92</v>
      </c>
      <c r="F66" s="24" t="s">
        <v>52</v>
      </c>
      <c r="G66" s="24" t="s">
        <v>487</v>
      </c>
      <c r="H66" s="24" t="s">
        <v>81</v>
      </c>
      <c r="I66" s="23">
        <v>1</v>
      </c>
      <c r="J66" s="59" t="s">
        <v>45</v>
      </c>
      <c r="K66" s="24" t="s">
        <v>45</v>
      </c>
      <c r="L66" s="31"/>
      <c r="M66" s="31"/>
      <c r="N66" s="59"/>
      <c r="O66" s="31"/>
      <c r="P66" s="24" t="s">
        <v>461</v>
      </c>
      <c r="Q66" s="169" t="s">
        <v>921</v>
      </c>
      <c r="R66" s="24"/>
      <c r="S66" s="169" t="s">
        <v>923</v>
      </c>
      <c r="T66" s="24"/>
      <c r="U66" s="154"/>
      <c r="V66" s="24">
        <v>6</v>
      </c>
      <c r="W66" s="24">
        <v>6</v>
      </c>
      <c r="X66" s="24">
        <v>1</v>
      </c>
      <c r="Y66" s="32">
        <v>1</v>
      </c>
    </row>
    <row r="67" spans="1:25" x14ac:dyDescent="0.3">
      <c r="A67" s="583" t="s">
        <v>823</v>
      </c>
      <c r="B67" s="793" t="s">
        <v>503</v>
      </c>
      <c r="C67" s="1042" t="s">
        <v>930</v>
      </c>
      <c r="D67" s="590" t="s">
        <v>825</v>
      </c>
      <c r="E67" s="590" t="s">
        <v>92</v>
      </c>
      <c r="F67" s="590" t="s">
        <v>52</v>
      </c>
      <c r="G67" s="590" t="s">
        <v>477</v>
      </c>
      <c r="H67" s="24" t="s">
        <v>322</v>
      </c>
      <c r="I67" s="590">
        <v>1</v>
      </c>
      <c r="J67" s="59" t="s">
        <v>45</v>
      </c>
      <c r="K67" s="24" t="s">
        <v>45</v>
      </c>
      <c r="L67" s="31"/>
      <c r="M67" s="31"/>
      <c r="N67" s="59"/>
      <c r="O67" s="31"/>
      <c r="P67" s="24"/>
      <c r="Q67" s="31"/>
      <c r="R67" s="24"/>
      <c r="S67" s="31" t="s">
        <v>750</v>
      </c>
      <c r="T67" s="24"/>
      <c r="U67" s="154"/>
      <c r="V67" s="628">
        <v>30</v>
      </c>
      <c r="W67" s="628">
        <v>20</v>
      </c>
      <c r="X67" s="628">
        <v>30</v>
      </c>
      <c r="Y67" s="614">
        <v>20</v>
      </c>
    </row>
    <row r="68" spans="1:25" ht="19.2" x14ac:dyDescent="0.3">
      <c r="A68" s="592"/>
      <c r="B68" s="793"/>
      <c r="C68" s="1042"/>
      <c r="D68" s="590"/>
      <c r="E68" s="590"/>
      <c r="F68" s="590"/>
      <c r="G68" s="590" t="s">
        <v>477</v>
      </c>
      <c r="H68" s="24" t="s">
        <v>119</v>
      </c>
      <c r="I68" s="590"/>
      <c r="J68" s="59" t="s">
        <v>45</v>
      </c>
      <c r="K68" s="24" t="s">
        <v>45</v>
      </c>
      <c r="L68" s="31"/>
      <c r="M68" s="31"/>
      <c r="N68" s="59"/>
      <c r="O68" s="31"/>
      <c r="P68" s="24" t="s">
        <v>461</v>
      </c>
      <c r="Q68" s="169" t="s">
        <v>921</v>
      </c>
      <c r="R68" s="24" t="s">
        <v>469</v>
      </c>
      <c r="S68" s="31" t="s">
        <v>751</v>
      </c>
      <c r="T68" s="24"/>
      <c r="U68" s="154" t="s">
        <v>527</v>
      </c>
      <c r="V68" s="629"/>
      <c r="W68" s="629"/>
      <c r="X68" s="629"/>
      <c r="Y68" s="615"/>
    </row>
    <row r="69" spans="1:25" x14ac:dyDescent="0.3">
      <c r="A69" s="592" t="s">
        <v>724</v>
      </c>
      <c r="B69" s="793" t="s">
        <v>946</v>
      </c>
      <c r="C69" s="1042" t="s">
        <v>726</v>
      </c>
      <c r="D69" s="590" t="s">
        <v>727</v>
      </c>
      <c r="E69" s="590" t="s">
        <v>92</v>
      </c>
      <c r="F69" s="590" t="s">
        <v>52</v>
      </c>
      <c r="G69" s="26" t="s">
        <v>267</v>
      </c>
      <c r="H69" s="24" t="s">
        <v>126</v>
      </c>
      <c r="I69" s="778">
        <v>1</v>
      </c>
      <c r="J69" s="59" t="s">
        <v>45</v>
      </c>
      <c r="K69" s="24" t="s">
        <v>45</v>
      </c>
      <c r="L69" s="31"/>
      <c r="M69" s="31"/>
      <c r="N69" s="59"/>
      <c r="O69" s="31"/>
      <c r="P69" s="24" t="s">
        <v>461</v>
      </c>
      <c r="Q69" s="169"/>
      <c r="R69" s="24"/>
      <c r="S69" s="31"/>
      <c r="T69" s="24"/>
      <c r="U69" s="154"/>
      <c r="V69" s="35">
        <v>6</v>
      </c>
      <c r="W69" s="35">
        <v>6</v>
      </c>
      <c r="X69" s="24">
        <v>2</v>
      </c>
      <c r="Y69" s="67">
        <v>1</v>
      </c>
    </row>
    <row r="70" spans="1:25" x14ac:dyDescent="0.3">
      <c r="A70" s="592"/>
      <c r="B70" s="793"/>
      <c r="C70" s="1042"/>
      <c r="D70" s="590"/>
      <c r="E70" s="590"/>
      <c r="F70" s="590"/>
      <c r="G70" s="26" t="s">
        <v>826</v>
      </c>
      <c r="H70" s="24" t="s">
        <v>159</v>
      </c>
      <c r="I70" s="779"/>
      <c r="J70" s="59" t="s">
        <v>45</v>
      </c>
      <c r="K70" s="24" t="s">
        <v>45</v>
      </c>
      <c r="L70" s="31"/>
      <c r="M70" s="31"/>
      <c r="N70" s="59"/>
      <c r="O70" s="31"/>
      <c r="P70" s="24" t="s">
        <v>461</v>
      </c>
      <c r="Q70" s="169"/>
      <c r="R70" s="24"/>
      <c r="S70" s="31"/>
      <c r="T70" s="24"/>
      <c r="U70" s="154"/>
      <c r="V70" s="35">
        <v>6</v>
      </c>
      <c r="W70" s="35">
        <v>6</v>
      </c>
      <c r="X70" s="24">
        <v>5</v>
      </c>
      <c r="Y70" s="67">
        <v>1</v>
      </c>
    </row>
    <row r="71" spans="1:25" ht="19.2" x14ac:dyDescent="0.3">
      <c r="A71" s="133" t="s">
        <v>728</v>
      </c>
      <c r="B71" s="47" t="s">
        <v>716</v>
      </c>
      <c r="C71" s="182" t="s">
        <v>843</v>
      </c>
      <c r="D71" s="26" t="s">
        <v>729</v>
      </c>
      <c r="E71" s="24" t="s">
        <v>92</v>
      </c>
      <c r="F71" s="24" t="s">
        <v>52</v>
      </c>
      <c r="G71" s="24" t="s">
        <v>487</v>
      </c>
      <c r="H71" s="24" t="s">
        <v>81</v>
      </c>
      <c r="I71" s="23">
        <v>1</v>
      </c>
      <c r="J71" s="59" t="s">
        <v>45</v>
      </c>
      <c r="K71" s="24" t="s">
        <v>45</v>
      </c>
      <c r="L71" s="31" t="s">
        <v>45</v>
      </c>
      <c r="M71" s="31" t="s">
        <v>45</v>
      </c>
      <c r="N71" s="59"/>
      <c r="O71" s="31"/>
      <c r="P71" s="24"/>
      <c r="Q71" s="169" t="s">
        <v>921</v>
      </c>
      <c r="R71" s="24"/>
      <c r="S71" s="169" t="s">
        <v>923</v>
      </c>
      <c r="T71" s="24"/>
      <c r="U71" s="154" t="s">
        <v>527</v>
      </c>
      <c r="V71" s="24">
        <v>6</v>
      </c>
      <c r="W71" s="24">
        <v>6</v>
      </c>
      <c r="X71" s="24">
        <v>2</v>
      </c>
      <c r="Y71" s="32">
        <v>1</v>
      </c>
    </row>
    <row r="72" spans="1:25" ht="19.2" x14ac:dyDescent="0.3">
      <c r="A72" s="786" t="s">
        <v>730</v>
      </c>
      <c r="B72" s="795" t="s">
        <v>948</v>
      </c>
      <c r="C72" s="1061" t="s">
        <v>732</v>
      </c>
      <c r="D72" s="778" t="s">
        <v>733</v>
      </c>
      <c r="E72" s="628" t="s">
        <v>92</v>
      </c>
      <c r="F72" s="628" t="s">
        <v>52</v>
      </c>
      <c r="G72" s="24" t="s">
        <v>821</v>
      </c>
      <c r="H72" s="628" t="s">
        <v>81</v>
      </c>
      <c r="I72" s="637">
        <v>1</v>
      </c>
      <c r="J72" s="59" t="s">
        <v>45</v>
      </c>
      <c r="K72" s="24" t="s">
        <v>45</v>
      </c>
      <c r="L72" s="31"/>
      <c r="M72" s="31"/>
      <c r="N72" s="59"/>
      <c r="O72" s="31"/>
      <c r="P72" s="24" t="s">
        <v>461</v>
      </c>
      <c r="Q72" s="169" t="s">
        <v>921</v>
      </c>
      <c r="R72" s="24" t="s">
        <v>469</v>
      </c>
      <c r="S72" s="169" t="s">
        <v>750</v>
      </c>
      <c r="T72" s="24"/>
      <c r="U72" s="154"/>
      <c r="V72" s="628">
        <v>6</v>
      </c>
      <c r="W72" s="628">
        <v>6</v>
      </c>
      <c r="X72" s="628">
        <v>2</v>
      </c>
      <c r="Y72" s="614">
        <v>1</v>
      </c>
    </row>
    <row r="73" spans="1:25" x14ac:dyDescent="0.3">
      <c r="A73" s="805"/>
      <c r="B73" s="840"/>
      <c r="C73" s="1062"/>
      <c r="D73" s="807"/>
      <c r="E73" s="630"/>
      <c r="F73" s="630"/>
      <c r="G73" s="24" t="s">
        <v>828</v>
      </c>
      <c r="H73" s="630"/>
      <c r="I73" s="638"/>
      <c r="J73" s="59" t="s">
        <v>45</v>
      </c>
      <c r="K73" s="24" t="s">
        <v>45</v>
      </c>
      <c r="L73" s="31"/>
      <c r="M73" s="31"/>
      <c r="N73" s="59"/>
      <c r="O73" s="31" t="s">
        <v>464</v>
      </c>
      <c r="P73" s="24"/>
      <c r="Q73" s="169"/>
      <c r="R73" s="24"/>
      <c r="S73" s="169"/>
      <c r="T73" s="24"/>
      <c r="U73" s="154"/>
      <c r="V73" s="630"/>
      <c r="W73" s="630"/>
      <c r="X73" s="630"/>
      <c r="Y73" s="631"/>
    </row>
    <row r="74" spans="1:25" ht="15" thickBot="1" x14ac:dyDescent="0.35">
      <c r="A74" s="712"/>
      <c r="B74" s="796"/>
      <c r="C74" s="1063"/>
      <c r="D74" s="779"/>
      <c r="E74" s="629"/>
      <c r="F74" s="629"/>
      <c r="G74" s="24" t="s">
        <v>752</v>
      </c>
      <c r="H74" s="629"/>
      <c r="I74" s="639"/>
      <c r="J74" s="59" t="s">
        <v>45</v>
      </c>
      <c r="K74" s="24" t="s">
        <v>45</v>
      </c>
      <c r="L74" s="31"/>
      <c r="M74" s="31"/>
      <c r="N74" s="59"/>
      <c r="O74" s="31"/>
      <c r="P74" s="24"/>
      <c r="Q74" s="169"/>
      <c r="R74" s="24"/>
      <c r="S74" s="169"/>
      <c r="T74" s="24"/>
      <c r="U74" s="154" t="s">
        <v>527</v>
      </c>
      <c r="V74" s="629"/>
      <c r="W74" s="629"/>
      <c r="X74" s="629"/>
      <c r="Y74" s="615"/>
    </row>
    <row r="75" spans="1:25" ht="15" thickBot="1" x14ac:dyDescent="0.35">
      <c r="A75" s="645" t="s">
        <v>947</v>
      </c>
      <c r="B75" s="1152"/>
      <c r="C75" s="1152"/>
      <c r="D75" s="1152"/>
      <c r="E75" s="1152"/>
      <c r="F75" s="1152"/>
      <c r="G75" s="1152"/>
      <c r="H75" s="1152"/>
      <c r="I75" s="1152"/>
      <c r="J75" s="1152"/>
      <c r="K75" s="1152"/>
      <c r="L75" s="1152"/>
      <c r="M75" s="1152"/>
      <c r="N75" s="1152"/>
      <c r="O75" s="1152"/>
      <c r="P75" s="1152"/>
      <c r="Q75" s="1152"/>
      <c r="R75" s="1152"/>
      <c r="S75" s="1152"/>
      <c r="T75" s="1152"/>
      <c r="U75" s="1152"/>
      <c r="V75" s="1152"/>
      <c r="W75" s="1152"/>
      <c r="X75" s="1152"/>
      <c r="Y75" s="1153"/>
    </row>
    <row r="76" spans="1:25" ht="19.2" x14ac:dyDescent="0.3">
      <c r="A76" s="510" t="s">
        <v>949</v>
      </c>
      <c r="B76" s="554"/>
      <c r="C76" s="555" t="s">
        <v>1358</v>
      </c>
      <c r="D76" s="284" t="s">
        <v>950</v>
      </c>
      <c r="E76" s="284" t="s">
        <v>951</v>
      </c>
      <c r="F76" s="284" t="s">
        <v>1155</v>
      </c>
      <c r="G76" s="284" t="s">
        <v>52</v>
      </c>
      <c r="H76" s="284" t="s">
        <v>952</v>
      </c>
      <c r="I76" s="556">
        <v>4</v>
      </c>
      <c r="J76" s="152" t="s">
        <v>45</v>
      </c>
      <c r="K76" s="21" t="s">
        <v>45</v>
      </c>
      <c r="L76" s="187" t="s">
        <v>45</v>
      </c>
      <c r="M76" s="296" t="s">
        <v>45</v>
      </c>
      <c r="N76" s="650" t="s">
        <v>953</v>
      </c>
      <c r="O76" s="612"/>
      <c r="P76" s="612"/>
      <c r="Q76" s="612"/>
      <c r="R76" s="612"/>
      <c r="S76" s="612"/>
      <c r="T76" s="612"/>
      <c r="U76" s="613"/>
      <c r="V76" s="21">
        <v>6</v>
      </c>
      <c r="W76" s="21">
        <v>6</v>
      </c>
      <c r="X76" s="21">
        <v>1</v>
      </c>
      <c r="Y76" s="70">
        <v>1</v>
      </c>
    </row>
    <row r="77" spans="1:25" ht="19.2" x14ac:dyDescent="0.3">
      <c r="A77" s="286" t="s">
        <v>954</v>
      </c>
      <c r="B77" s="51"/>
      <c r="C77" s="328" t="s">
        <v>1359</v>
      </c>
      <c r="D77" s="103" t="s">
        <v>955</v>
      </c>
      <c r="E77" s="103" t="s">
        <v>951</v>
      </c>
      <c r="F77" s="103" t="s">
        <v>1155</v>
      </c>
      <c r="G77" s="103" t="s">
        <v>52</v>
      </c>
      <c r="H77" s="103" t="s">
        <v>764</v>
      </c>
      <c r="I77" s="557">
        <v>5</v>
      </c>
      <c r="J77" s="59" t="s">
        <v>45</v>
      </c>
      <c r="K77" s="24" t="s">
        <v>45</v>
      </c>
      <c r="L77" s="31" t="s">
        <v>45</v>
      </c>
      <c r="M77" s="31" t="s">
        <v>45</v>
      </c>
      <c r="N77" s="651"/>
      <c r="O77" s="577"/>
      <c r="P77" s="577"/>
      <c r="Q77" s="577"/>
      <c r="R77" s="577"/>
      <c r="S77" s="577"/>
      <c r="T77" s="577"/>
      <c r="U77" s="573"/>
      <c r="V77" s="24">
        <v>6</v>
      </c>
      <c r="W77" s="24">
        <v>6</v>
      </c>
      <c r="X77" s="24">
        <v>1</v>
      </c>
      <c r="Y77" s="32">
        <v>1</v>
      </c>
    </row>
    <row r="78" spans="1:25" ht="19.2" x14ac:dyDescent="0.3">
      <c r="A78" s="131" t="s">
        <v>1351</v>
      </c>
      <c r="B78" s="51"/>
      <c r="C78" s="328" t="s">
        <v>1360</v>
      </c>
      <c r="D78" s="27" t="s">
        <v>1353</v>
      </c>
      <c r="E78" s="27" t="s">
        <v>951</v>
      </c>
      <c r="F78" s="103" t="s">
        <v>1155</v>
      </c>
      <c r="G78" s="27" t="s">
        <v>52</v>
      </c>
      <c r="H78" s="27" t="s">
        <v>952</v>
      </c>
      <c r="I78" s="28">
        <v>4</v>
      </c>
      <c r="J78" s="59" t="s">
        <v>45</v>
      </c>
      <c r="K78" s="24" t="s">
        <v>45</v>
      </c>
      <c r="L78" s="31" t="s">
        <v>45</v>
      </c>
      <c r="M78" s="31" t="s">
        <v>45</v>
      </c>
      <c r="N78" s="651"/>
      <c r="O78" s="577"/>
      <c r="P78" s="577"/>
      <c r="Q78" s="577"/>
      <c r="R78" s="577"/>
      <c r="S78" s="577"/>
      <c r="T78" s="577"/>
      <c r="U78" s="573"/>
      <c r="V78" s="24">
        <v>6</v>
      </c>
      <c r="W78" s="24">
        <v>6</v>
      </c>
      <c r="X78" s="24">
        <v>1</v>
      </c>
      <c r="Y78" s="32">
        <v>1</v>
      </c>
    </row>
    <row r="79" spans="1:25" ht="19.2" x14ac:dyDescent="0.3">
      <c r="A79" s="131" t="s">
        <v>1352</v>
      </c>
      <c r="B79" s="51"/>
      <c r="C79" s="328" t="s">
        <v>1361</v>
      </c>
      <c r="D79" s="27" t="s">
        <v>1354</v>
      </c>
      <c r="E79" s="27" t="s">
        <v>951</v>
      </c>
      <c r="F79" s="103" t="s">
        <v>1155</v>
      </c>
      <c r="G79" s="27" t="s">
        <v>52</v>
      </c>
      <c r="H79" s="27" t="s">
        <v>1370</v>
      </c>
      <c r="I79" s="28">
        <v>4</v>
      </c>
      <c r="J79" s="59" t="s">
        <v>45</v>
      </c>
      <c r="K79" s="24" t="s">
        <v>45</v>
      </c>
      <c r="L79" s="31" t="s">
        <v>45</v>
      </c>
      <c r="M79" s="31" t="s">
        <v>45</v>
      </c>
      <c r="N79" s="651"/>
      <c r="O79" s="577"/>
      <c r="P79" s="577"/>
      <c r="Q79" s="577"/>
      <c r="R79" s="577"/>
      <c r="S79" s="577"/>
      <c r="T79" s="577"/>
      <c r="U79" s="573"/>
      <c r="V79" s="24">
        <v>6</v>
      </c>
      <c r="W79" s="24">
        <v>6</v>
      </c>
      <c r="X79" s="24">
        <v>1</v>
      </c>
      <c r="Y79" s="32">
        <v>1</v>
      </c>
    </row>
    <row r="80" spans="1:25" ht="19.2" x14ac:dyDescent="0.3">
      <c r="A80" s="132" t="s">
        <v>957</v>
      </c>
      <c r="B80" s="282"/>
      <c r="C80" s="558" t="s">
        <v>1362</v>
      </c>
      <c r="D80" s="48" t="s">
        <v>1355</v>
      </c>
      <c r="E80" s="37" t="s">
        <v>951</v>
      </c>
      <c r="F80" s="90" t="s">
        <v>1155</v>
      </c>
      <c r="G80" s="37" t="s">
        <v>52</v>
      </c>
      <c r="H80" s="37" t="s">
        <v>952</v>
      </c>
      <c r="I80" s="277">
        <v>4</v>
      </c>
      <c r="J80" s="66" t="s">
        <v>45</v>
      </c>
      <c r="K80" s="35" t="s">
        <v>45</v>
      </c>
      <c r="L80" s="31" t="s">
        <v>45</v>
      </c>
      <c r="M80" s="31" t="s">
        <v>45</v>
      </c>
      <c r="N80" s="651"/>
      <c r="O80" s="577"/>
      <c r="P80" s="577"/>
      <c r="Q80" s="577"/>
      <c r="R80" s="577"/>
      <c r="S80" s="577"/>
      <c r="T80" s="577"/>
      <c r="U80" s="573"/>
      <c r="V80" s="35">
        <v>6</v>
      </c>
      <c r="W80" s="35">
        <v>6</v>
      </c>
      <c r="X80" s="35">
        <v>1</v>
      </c>
      <c r="Y80" s="67">
        <v>1</v>
      </c>
    </row>
    <row r="81" spans="1:25" ht="19.2" x14ac:dyDescent="0.3">
      <c r="A81" s="131" t="s">
        <v>958</v>
      </c>
      <c r="B81" s="51"/>
      <c r="C81" s="328" t="s">
        <v>1358</v>
      </c>
      <c r="D81" s="27" t="s">
        <v>959</v>
      </c>
      <c r="E81" s="27" t="s">
        <v>951</v>
      </c>
      <c r="F81" s="103" t="s">
        <v>1155</v>
      </c>
      <c r="G81" s="27" t="s">
        <v>52</v>
      </c>
      <c r="H81" s="27" t="s">
        <v>952</v>
      </c>
      <c r="I81" s="28">
        <v>4</v>
      </c>
      <c r="J81" s="59" t="s">
        <v>45</v>
      </c>
      <c r="K81" s="24" t="s">
        <v>45</v>
      </c>
      <c r="L81" s="31" t="s">
        <v>45</v>
      </c>
      <c r="M81" s="31" t="s">
        <v>45</v>
      </c>
      <c r="N81" s="651"/>
      <c r="O81" s="577"/>
      <c r="P81" s="577"/>
      <c r="Q81" s="577"/>
      <c r="R81" s="577"/>
      <c r="S81" s="577"/>
      <c r="T81" s="577"/>
      <c r="U81" s="573"/>
      <c r="V81" s="24">
        <v>6</v>
      </c>
      <c r="W81" s="24">
        <v>6</v>
      </c>
      <c r="X81" s="24">
        <v>1</v>
      </c>
      <c r="Y81" s="32">
        <v>1</v>
      </c>
    </row>
    <row r="82" spans="1:25" ht="19.2" x14ac:dyDescent="0.3">
      <c r="A82" s="131" t="s">
        <v>960</v>
      </c>
      <c r="B82" s="51"/>
      <c r="C82" s="328" t="s">
        <v>1358</v>
      </c>
      <c r="D82" s="27" t="s">
        <v>961</v>
      </c>
      <c r="E82" s="27" t="s">
        <v>951</v>
      </c>
      <c r="F82" s="103" t="s">
        <v>1155</v>
      </c>
      <c r="G82" s="27" t="s">
        <v>52</v>
      </c>
      <c r="H82" s="27" t="s">
        <v>952</v>
      </c>
      <c r="I82" s="28">
        <v>4</v>
      </c>
      <c r="J82" s="59" t="s">
        <v>45</v>
      </c>
      <c r="K82" s="24" t="s">
        <v>45</v>
      </c>
      <c r="L82" s="31" t="s">
        <v>45</v>
      </c>
      <c r="M82" s="31" t="s">
        <v>45</v>
      </c>
      <c r="N82" s="651"/>
      <c r="O82" s="577"/>
      <c r="P82" s="577"/>
      <c r="Q82" s="577"/>
      <c r="R82" s="577"/>
      <c r="S82" s="577"/>
      <c r="T82" s="577"/>
      <c r="U82" s="573"/>
      <c r="V82" s="24">
        <v>6</v>
      </c>
      <c r="W82" s="24">
        <v>6</v>
      </c>
      <c r="X82" s="24">
        <v>1</v>
      </c>
      <c r="Y82" s="32">
        <v>1</v>
      </c>
    </row>
    <row r="83" spans="1:25" ht="19.2" x14ac:dyDescent="0.3">
      <c r="A83" s="131" t="s">
        <v>962</v>
      </c>
      <c r="B83" s="51"/>
      <c r="C83" s="328" t="s">
        <v>1367</v>
      </c>
      <c r="D83" s="27" t="s">
        <v>963</v>
      </c>
      <c r="E83" s="27" t="s">
        <v>951</v>
      </c>
      <c r="F83" s="103" t="s">
        <v>1155</v>
      </c>
      <c r="G83" s="27" t="s">
        <v>52</v>
      </c>
      <c r="H83" s="27" t="s">
        <v>509</v>
      </c>
      <c r="I83" s="28">
        <v>4</v>
      </c>
      <c r="J83" s="59" t="s">
        <v>45</v>
      </c>
      <c r="K83" s="24" t="s">
        <v>45</v>
      </c>
      <c r="L83" s="31" t="s">
        <v>45</v>
      </c>
      <c r="M83" s="31" t="s">
        <v>45</v>
      </c>
      <c r="N83" s="651"/>
      <c r="O83" s="577"/>
      <c r="P83" s="577"/>
      <c r="Q83" s="577"/>
      <c r="R83" s="577"/>
      <c r="S83" s="577"/>
      <c r="T83" s="577"/>
      <c r="U83" s="573"/>
      <c r="V83" s="35">
        <v>6</v>
      </c>
      <c r="W83" s="35">
        <v>6</v>
      </c>
      <c r="X83" s="35">
        <v>1</v>
      </c>
      <c r="Y83" s="67">
        <v>1</v>
      </c>
    </row>
    <row r="84" spans="1:25" ht="19.2" x14ac:dyDescent="0.3">
      <c r="A84" s="131" t="s">
        <v>964</v>
      </c>
      <c r="B84" s="51"/>
      <c r="C84" s="328" t="s">
        <v>1360</v>
      </c>
      <c r="D84" s="27" t="s">
        <v>1356</v>
      </c>
      <c r="E84" s="27" t="s">
        <v>951</v>
      </c>
      <c r="F84" s="103" t="s">
        <v>1155</v>
      </c>
      <c r="G84" s="27" t="s">
        <v>52</v>
      </c>
      <c r="H84" s="27" t="s">
        <v>952</v>
      </c>
      <c r="I84" s="28">
        <v>4</v>
      </c>
      <c r="J84" s="59" t="s">
        <v>45</v>
      </c>
      <c r="K84" s="24" t="s">
        <v>45</v>
      </c>
      <c r="L84" s="31" t="s">
        <v>45</v>
      </c>
      <c r="M84" s="31" t="s">
        <v>45</v>
      </c>
      <c r="N84" s="651"/>
      <c r="O84" s="577"/>
      <c r="P84" s="577"/>
      <c r="Q84" s="577"/>
      <c r="R84" s="577"/>
      <c r="S84" s="577"/>
      <c r="T84" s="577"/>
      <c r="U84" s="573"/>
      <c r="V84" s="35">
        <v>6</v>
      </c>
      <c r="W84" s="35">
        <v>6</v>
      </c>
      <c r="X84" s="35">
        <v>1</v>
      </c>
      <c r="Y84" s="67">
        <v>1</v>
      </c>
    </row>
    <row r="85" spans="1:25" ht="19.8" thickBot="1" x14ac:dyDescent="0.35">
      <c r="A85" s="131" t="s">
        <v>965</v>
      </c>
      <c r="B85" s="51"/>
      <c r="C85" s="328" t="s">
        <v>1368</v>
      </c>
      <c r="D85" s="48" t="s">
        <v>966</v>
      </c>
      <c r="E85" s="27" t="s">
        <v>951</v>
      </c>
      <c r="F85" s="103" t="s">
        <v>1155</v>
      </c>
      <c r="G85" s="27" t="s">
        <v>52</v>
      </c>
      <c r="H85" s="27" t="s">
        <v>952</v>
      </c>
      <c r="I85" s="28">
        <v>6</v>
      </c>
      <c r="J85" s="59" t="s">
        <v>45</v>
      </c>
      <c r="K85" s="24" t="s">
        <v>45</v>
      </c>
      <c r="L85" s="31" t="s">
        <v>45</v>
      </c>
      <c r="M85" s="31" t="s">
        <v>45</v>
      </c>
      <c r="N85" s="651"/>
      <c r="O85" s="577"/>
      <c r="P85" s="577"/>
      <c r="Q85" s="577"/>
      <c r="R85" s="577"/>
      <c r="S85" s="577"/>
      <c r="T85" s="577"/>
      <c r="U85" s="573"/>
      <c r="V85" s="35">
        <v>6</v>
      </c>
      <c r="W85" s="35">
        <v>6</v>
      </c>
      <c r="X85" s="35">
        <v>1</v>
      </c>
      <c r="Y85" s="67">
        <v>1</v>
      </c>
    </row>
    <row r="86" spans="1:25" ht="15" thickBot="1" x14ac:dyDescent="0.35">
      <c r="A86" s="645" t="s">
        <v>967</v>
      </c>
      <c r="B86" s="1152"/>
      <c r="C86" s="1152"/>
      <c r="D86" s="1152"/>
      <c r="E86" s="1152"/>
      <c r="F86" s="1152"/>
      <c r="G86" s="1152"/>
      <c r="H86" s="1152"/>
      <c r="I86" s="1152"/>
      <c r="J86" s="1152"/>
      <c r="K86" s="1152"/>
      <c r="L86" s="1152"/>
      <c r="M86" s="1152"/>
      <c r="N86" s="1152"/>
      <c r="O86" s="1152"/>
      <c r="P86" s="1152"/>
      <c r="Q86" s="1152"/>
      <c r="R86" s="1152"/>
      <c r="S86" s="1152"/>
      <c r="T86" s="1152"/>
      <c r="U86" s="1152"/>
      <c r="V86" s="1152"/>
      <c r="W86" s="1152"/>
      <c r="X86" s="1152"/>
      <c r="Y86" s="1153"/>
    </row>
    <row r="87" spans="1:25" x14ac:dyDescent="0.3">
      <c r="A87" s="566" t="s">
        <v>1332</v>
      </c>
      <c r="B87" s="152">
        <v>5</v>
      </c>
      <c r="C87" s="567" t="s">
        <v>972</v>
      </c>
      <c r="D87" s="21" t="s">
        <v>1333</v>
      </c>
      <c r="E87" s="21" t="s">
        <v>109</v>
      </c>
      <c r="F87" s="21" t="s">
        <v>52</v>
      </c>
      <c r="G87" s="21" t="s">
        <v>968</v>
      </c>
      <c r="H87" s="500" t="s">
        <v>969</v>
      </c>
      <c r="I87" s="21">
        <v>2</v>
      </c>
      <c r="J87" s="152" t="s">
        <v>45</v>
      </c>
      <c r="K87" s="21"/>
      <c r="L87" s="187" t="s">
        <v>45</v>
      </c>
      <c r="M87" s="296"/>
      <c r="N87" s="1143" t="s">
        <v>1372</v>
      </c>
      <c r="O87" s="1144"/>
      <c r="P87" s="1144"/>
      <c r="Q87" s="1144"/>
      <c r="R87" s="1144"/>
      <c r="S87" s="1144"/>
      <c r="T87" s="1144"/>
      <c r="U87" s="1145"/>
      <c r="V87" s="21">
        <v>6</v>
      </c>
      <c r="W87" s="21">
        <v>6</v>
      </c>
      <c r="X87" s="21">
        <v>1</v>
      </c>
      <c r="Y87" s="70">
        <v>1</v>
      </c>
    </row>
    <row r="88" spans="1:25" x14ac:dyDescent="0.3">
      <c r="A88" s="583" t="s">
        <v>973</v>
      </c>
      <c r="B88" s="651">
        <v>1</v>
      </c>
      <c r="C88" s="1050" t="s">
        <v>970</v>
      </c>
      <c r="D88" s="577" t="s">
        <v>974</v>
      </c>
      <c r="E88" s="577" t="s">
        <v>203</v>
      </c>
      <c r="F88" s="577" t="s">
        <v>52</v>
      </c>
      <c r="G88" s="506" t="s">
        <v>971</v>
      </c>
      <c r="H88" s="24" t="s">
        <v>246</v>
      </c>
      <c r="I88" s="24">
        <v>1</v>
      </c>
      <c r="J88" s="59" t="s">
        <v>45</v>
      </c>
      <c r="K88" s="24" t="s">
        <v>45</v>
      </c>
      <c r="L88" s="559" t="s">
        <v>45</v>
      </c>
      <c r="M88" s="560" t="s">
        <v>45</v>
      </c>
      <c r="N88" s="1146" t="s">
        <v>1372</v>
      </c>
      <c r="O88" s="1147"/>
      <c r="P88" s="1147"/>
      <c r="Q88" s="1147"/>
      <c r="R88" s="1147"/>
      <c r="S88" s="1147"/>
      <c r="T88" s="1147"/>
      <c r="U88" s="1148"/>
      <c r="V88" s="628">
        <v>6</v>
      </c>
      <c r="W88" s="628">
        <v>6</v>
      </c>
      <c r="X88" s="628">
        <v>2</v>
      </c>
      <c r="Y88" s="614">
        <v>1</v>
      </c>
    </row>
    <row r="89" spans="1:25" x14ac:dyDescent="0.3">
      <c r="A89" s="583"/>
      <c r="B89" s="651"/>
      <c r="C89" s="1050"/>
      <c r="D89" s="577"/>
      <c r="E89" s="577"/>
      <c r="F89" s="577"/>
      <c r="G89" s="534" t="s">
        <v>52</v>
      </c>
      <c r="H89" s="35" t="s">
        <v>61</v>
      </c>
      <c r="I89" s="24">
        <v>2</v>
      </c>
      <c r="J89" s="59" t="s">
        <v>45</v>
      </c>
      <c r="K89" s="24"/>
      <c r="L89" s="559" t="s">
        <v>45</v>
      </c>
      <c r="M89" s="560"/>
      <c r="N89" s="1146" t="s">
        <v>1372</v>
      </c>
      <c r="O89" s="1147"/>
      <c r="P89" s="1147"/>
      <c r="Q89" s="1147"/>
      <c r="R89" s="1147"/>
      <c r="S89" s="1147"/>
      <c r="T89" s="1147"/>
      <c r="U89" s="1148"/>
      <c r="V89" s="630"/>
      <c r="W89" s="630"/>
      <c r="X89" s="630"/>
      <c r="Y89" s="631"/>
    </row>
    <row r="90" spans="1:25" x14ac:dyDescent="0.3">
      <c r="A90" s="583"/>
      <c r="B90" s="651"/>
      <c r="C90" s="1050"/>
      <c r="D90" s="577"/>
      <c r="E90" s="577"/>
      <c r="F90" s="577"/>
      <c r="G90" s="506" t="s">
        <v>477</v>
      </c>
      <c r="H90" s="24" t="s">
        <v>61</v>
      </c>
      <c r="I90" s="24">
        <v>2</v>
      </c>
      <c r="J90" s="59" t="s">
        <v>45</v>
      </c>
      <c r="K90" s="24" t="s">
        <v>45</v>
      </c>
      <c r="L90" s="559" t="s">
        <v>45</v>
      </c>
      <c r="M90" s="560" t="s">
        <v>45</v>
      </c>
      <c r="N90" s="1146" t="s">
        <v>1373</v>
      </c>
      <c r="O90" s="1147"/>
      <c r="P90" s="1147"/>
      <c r="Q90" s="1147"/>
      <c r="R90" s="1147"/>
      <c r="S90" s="1147"/>
      <c r="T90" s="1147"/>
      <c r="U90" s="1148"/>
      <c r="V90" s="629"/>
      <c r="W90" s="629"/>
      <c r="X90" s="629"/>
      <c r="Y90" s="615"/>
    </row>
    <row r="91" spans="1:25" x14ac:dyDescent="0.3">
      <c r="A91" s="303" t="s">
        <v>975</v>
      </c>
      <c r="B91" s="66">
        <v>5</v>
      </c>
      <c r="C91" s="291" t="s">
        <v>972</v>
      </c>
      <c r="D91" s="35" t="s">
        <v>1337</v>
      </c>
      <c r="E91" s="35" t="s">
        <v>109</v>
      </c>
      <c r="F91" s="35" t="s">
        <v>52</v>
      </c>
      <c r="G91" s="24" t="s">
        <v>968</v>
      </c>
      <c r="H91" s="319" t="s">
        <v>969</v>
      </c>
      <c r="I91" s="24">
        <v>2</v>
      </c>
      <c r="J91" s="66" t="s">
        <v>45</v>
      </c>
      <c r="K91" s="35"/>
      <c r="L91" s="561" t="s">
        <v>45</v>
      </c>
      <c r="M91" s="562"/>
      <c r="N91" s="1146" t="s">
        <v>1372</v>
      </c>
      <c r="O91" s="1147"/>
      <c r="P91" s="1147"/>
      <c r="Q91" s="1147"/>
      <c r="R91" s="1147"/>
      <c r="S91" s="1147"/>
      <c r="T91" s="1147"/>
      <c r="U91" s="1148"/>
      <c r="V91" s="64">
        <v>6</v>
      </c>
      <c r="W91" s="64">
        <v>6</v>
      </c>
      <c r="X91" s="64">
        <v>1</v>
      </c>
      <c r="Y91" s="272">
        <v>1</v>
      </c>
    </row>
    <row r="92" spans="1:25" ht="15" thickBot="1" x14ac:dyDescent="0.35">
      <c r="A92" s="535" t="s">
        <v>1338</v>
      </c>
      <c r="B92" s="164">
        <v>1</v>
      </c>
      <c r="C92" s="563" t="s">
        <v>972</v>
      </c>
      <c r="D92" s="361" t="s">
        <v>1339</v>
      </c>
      <c r="E92" s="126" t="s">
        <v>147</v>
      </c>
      <c r="F92" s="126" t="s">
        <v>52</v>
      </c>
      <c r="G92" s="365" t="s">
        <v>1346</v>
      </c>
      <c r="H92" s="126" t="s">
        <v>1256</v>
      </c>
      <c r="I92" s="126">
        <v>2</v>
      </c>
      <c r="J92" s="164" t="s">
        <v>45</v>
      </c>
      <c r="K92" s="126" t="s">
        <v>45</v>
      </c>
      <c r="L92" s="564" t="s">
        <v>45</v>
      </c>
      <c r="M92" s="565" t="s">
        <v>45</v>
      </c>
      <c r="N92" s="1149" t="s">
        <v>1372</v>
      </c>
      <c r="O92" s="1150"/>
      <c r="P92" s="1150"/>
      <c r="Q92" s="1150"/>
      <c r="R92" s="1150"/>
      <c r="S92" s="1150"/>
      <c r="T92" s="1150"/>
      <c r="U92" s="1151"/>
      <c r="V92" s="126">
        <v>6</v>
      </c>
      <c r="W92" s="126">
        <v>6</v>
      </c>
      <c r="X92" s="126">
        <v>1</v>
      </c>
      <c r="Y92" s="127">
        <v>1</v>
      </c>
    </row>
    <row r="93" spans="1:25" x14ac:dyDescent="0.3">
      <c r="A93" s="334"/>
      <c r="B93" s="335"/>
      <c r="C93" s="334"/>
      <c r="D93" s="336"/>
      <c r="E93" s="335"/>
      <c r="F93" s="335"/>
      <c r="G93" s="337"/>
      <c r="H93" s="335"/>
      <c r="I93" s="335"/>
      <c r="J93" s="335"/>
      <c r="K93" s="335"/>
      <c r="L93" s="335"/>
      <c r="M93" s="335"/>
      <c r="N93" s="335"/>
      <c r="O93" s="335"/>
      <c r="P93" s="201"/>
      <c r="Q93" s="201"/>
      <c r="R93" s="201"/>
      <c r="S93" s="201"/>
      <c r="T93" s="201"/>
      <c r="U93" s="201"/>
      <c r="V93" s="335"/>
      <c r="W93" s="335"/>
      <c r="X93" s="335"/>
      <c r="Y93" s="335"/>
    </row>
  </sheetData>
  <mergeCells count="261">
    <mergeCell ref="N5:U5"/>
    <mergeCell ref="V5:Y5"/>
    <mergeCell ref="J6:K6"/>
    <mergeCell ref="L6:M6"/>
    <mergeCell ref="N6:N7"/>
    <mergeCell ref="O6:O7"/>
    <mergeCell ref="P6:P7"/>
    <mergeCell ref="A1:Y1"/>
    <mergeCell ref="A3:Y3"/>
    <mergeCell ref="A5:A7"/>
    <mergeCell ref="B5:B7"/>
    <mergeCell ref="C5:C7"/>
    <mergeCell ref="D5:D7"/>
    <mergeCell ref="E5:E7"/>
    <mergeCell ref="F5:F7"/>
    <mergeCell ref="G5:G7"/>
    <mergeCell ref="A21:A22"/>
    <mergeCell ref="B21:B22"/>
    <mergeCell ref="C21:C22"/>
    <mergeCell ref="D21:D22"/>
    <mergeCell ref="E21:E22"/>
    <mergeCell ref="X6:Y6"/>
    <mergeCell ref="A8:Y8"/>
    <mergeCell ref="A19:A20"/>
    <mergeCell ref="B19:B20"/>
    <mergeCell ref="C19:C20"/>
    <mergeCell ref="D19:D20"/>
    <mergeCell ref="E19:E20"/>
    <mergeCell ref="F19:F20"/>
    <mergeCell ref="H19:H20"/>
    <mergeCell ref="I19:I20"/>
    <mergeCell ref="Q6:Q7"/>
    <mergeCell ref="R6:R7"/>
    <mergeCell ref="S6:S7"/>
    <mergeCell ref="T6:T7"/>
    <mergeCell ref="U6:U7"/>
    <mergeCell ref="V6:W6"/>
    <mergeCell ref="H5:H7"/>
    <mergeCell ref="I5:I7"/>
    <mergeCell ref="J5:M5"/>
    <mergeCell ref="F21:F22"/>
    <mergeCell ref="H21:H22"/>
    <mergeCell ref="V21:V22"/>
    <mergeCell ref="W21:W22"/>
    <mergeCell ref="X21:X22"/>
    <mergeCell ref="Y21:Y22"/>
    <mergeCell ref="V19:V20"/>
    <mergeCell ref="W19:W20"/>
    <mergeCell ref="X19:X20"/>
    <mergeCell ref="Y19:Y20"/>
    <mergeCell ref="W27:W28"/>
    <mergeCell ref="X27:X28"/>
    <mergeCell ref="Y27:Y28"/>
    <mergeCell ref="E31:E32"/>
    <mergeCell ref="F31:F32"/>
    <mergeCell ref="A27:A28"/>
    <mergeCell ref="B27:B28"/>
    <mergeCell ref="C27:C28"/>
    <mergeCell ref="D27:D28"/>
    <mergeCell ref="E27:E28"/>
    <mergeCell ref="F27:F28"/>
    <mergeCell ref="H27:H28"/>
    <mergeCell ref="I27:I28"/>
    <mergeCell ref="V27:V28"/>
    <mergeCell ref="W33:W34"/>
    <mergeCell ref="X33:X34"/>
    <mergeCell ref="Y33:Y34"/>
    <mergeCell ref="A33:A34"/>
    <mergeCell ref="B33:B34"/>
    <mergeCell ref="C33:C34"/>
    <mergeCell ref="D33:D34"/>
    <mergeCell ref="E33:E34"/>
    <mergeCell ref="F33:F34"/>
    <mergeCell ref="W43:W44"/>
    <mergeCell ref="X43:X44"/>
    <mergeCell ref="Y43:Y44"/>
    <mergeCell ref="W40:W42"/>
    <mergeCell ref="X40:X42"/>
    <mergeCell ref="Y40:Y42"/>
    <mergeCell ref="A43:A44"/>
    <mergeCell ref="B43:B44"/>
    <mergeCell ref="C43:C44"/>
    <mergeCell ref="D43:D44"/>
    <mergeCell ref="E43:E44"/>
    <mergeCell ref="F43:F44"/>
    <mergeCell ref="A40:A42"/>
    <mergeCell ref="B40:B42"/>
    <mergeCell ref="C40:C42"/>
    <mergeCell ref="D40:D42"/>
    <mergeCell ref="E40:E42"/>
    <mergeCell ref="F40:F42"/>
    <mergeCell ref="H40:H42"/>
    <mergeCell ref="I40:I42"/>
    <mergeCell ref="V40:V42"/>
    <mergeCell ref="W45:W46"/>
    <mergeCell ref="X45:X46"/>
    <mergeCell ref="Y45:Y46"/>
    <mergeCell ref="A45:A46"/>
    <mergeCell ref="B45:B46"/>
    <mergeCell ref="C45:C46"/>
    <mergeCell ref="D45:D46"/>
    <mergeCell ref="E45:E46"/>
    <mergeCell ref="F45:F46"/>
    <mergeCell ref="W47:W50"/>
    <mergeCell ref="X47:X50"/>
    <mergeCell ref="Y47:Y50"/>
    <mergeCell ref="G49:G50"/>
    <mergeCell ref="A47:A50"/>
    <mergeCell ref="B47:B50"/>
    <mergeCell ref="C47:C50"/>
    <mergeCell ref="D47:D50"/>
    <mergeCell ref="E47:E50"/>
    <mergeCell ref="F47:F50"/>
    <mergeCell ref="G47:G48"/>
    <mergeCell ref="H47:H50"/>
    <mergeCell ref="I47:I50"/>
    <mergeCell ref="Y51:Y52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F51:F52"/>
    <mergeCell ref="Y53:Y54"/>
    <mergeCell ref="A55:A56"/>
    <mergeCell ref="B55:B56"/>
    <mergeCell ref="C55:C56"/>
    <mergeCell ref="D55:D56"/>
    <mergeCell ref="E55:E56"/>
    <mergeCell ref="F55:F56"/>
    <mergeCell ref="H55:H56"/>
    <mergeCell ref="I55:I56"/>
    <mergeCell ref="F53:F54"/>
    <mergeCell ref="H53:H54"/>
    <mergeCell ref="I53:I54"/>
    <mergeCell ref="V53:V54"/>
    <mergeCell ref="W53:W54"/>
    <mergeCell ref="X53:X54"/>
    <mergeCell ref="Y58:Y59"/>
    <mergeCell ref="A60:A61"/>
    <mergeCell ref="B60:B61"/>
    <mergeCell ref="C60:C61"/>
    <mergeCell ref="D60:D61"/>
    <mergeCell ref="E60:E61"/>
    <mergeCell ref="F60:F61"/>
    <mergeCell ref="A58:A59"/>
    <mergeCell ref="B58:B59"/>
    <mergeCell ref="C58:C59"/>
    <mergeCell ref="D58:D59"/>
    <mergeCell ref="E58:E59"/>
    <mergeCell ref="F58:F59"/>
    <mergeCell ref="G58:G59"/>
    <mergeCell ref="I58:I59"/>
    <mergeCell ref="V58:V59"/>
    <mergeCell ref="W67:W68"/>
    <mergeCell ref="X67:X68"/>
    <mergeCell ref="Y67:Y68"/>
    <mergeCell ref="A69:A70"/>
    <mergeCell ref="B69:B70"/>
    <mergeCell ref="C69:C70"/>
    <mergeCell ref="D69:D70"/>
    <mergeCell ref="E69:E70"/>
    <mergeCell ref="F69:F70"/>
    <mergeCell ref="A67:A68"/>
    <mergeCell ref="B67:B68"/>
    <mergeCell ref="C67:C68"/>
    <mergeCell ref="D67:D68"/>
    <mergeCell ref="E67:E68"/>
    <mergeCell ref="F67:F68"/>
    <mergeCell ref="G67:G68"/>
    <mergeCell ref="I67:I68"/>
    <mergeCell ref="V67:V68"/>
    <mergeCell ref="Y72:Y74"/>
    <mergeCell ref="I69:I70"/>
    <mergeCell ref="A72:A74"/>
    <mergeCell ref="B72:B74"/>
    <mergeCell ref="C72:C74"/>
    <mergeCell ref="D72:D74"/>
    <mergeCell ref="E72:E74"/>
    <mergeCell ref="F72:F74"/>
    <mergeCell ref="H72:H74"/>
    <mergeCell ref="I72:I74"/>
    <mergeCell ref="Y64:Y65"/>
    <mergeCell ref="V15:V16"/>
    <mergeCell ref="W15:W16"/>
    <mergeCell ref="X15:X16"/>
    <mergeCell ref="G15:G16"/>
    <mergeCell ref="H15:H16"/>
    <mergeCell ref="I15:I16"/>
    <mergeCell ref="Y15:Y16"/>
    <mergeCell ref="W88:W90"/>
    <mergeCell ref="X88:X90"/>
    <mergeCell ref="Y88:Y90"/>
    <mergeCell ref="A75:Y75"/>
    <mergeCell ref="N76:U85"/>
    <mergeCell ref="A86:Y86"/>
    <mergeCell ref="A88:A90"/>
    <mergeCell ref="B88:B90"/>
    <mergeCell ref="C88:C90"/>
    <mergeCell ref="D88:D90"/>
    <mergeCell ref="E88:E90"/>
    <mergeCell ref="F88:F90"/>
    <mergeCell ref="V88:V90"/>
    <mergeCell ref="V72:V74"/>
    <mergeCell ref="W72:W74"/>
    <mergeCell ref="X72:X74"/>
    <mergeCell ref="A15:A16"/>
    <mergeCell ref="B15:B16"/>
    <mergeCell ref="C15:C16"/>
    <mergeCell ref="D15:D16"/>
    <mergeCell ref="E15:E16"/>
    <mergeCell ref="F15:F16"/>
    <mergeCell ref="V64:V65"/>
    <mergeCell ref="W64:W65"/>
    <mergeCell ref="X64:X65"/>
    <mergeCell ref="H60:H61"/>
    <mergeCell ref="A64:A65"/>
    <mergeCell ref="B64:B65"/>
    <mergeCell ref="C64:C65"/>
    <mergeCell ref="D64:D65"/>
    <mergeCell ref="E64:E65"/>
    <mergeCell ref="F64:F65"/>
    <mergeCell ref="H64:H65"/>
    <mergeCell ref="I64:I65"/>
    <mergeCell ref="W58:W59"/>
    <mergeCell ref="X58:X59"/>
    <mergeCell ref="V51:V52"/>
    <mergeCell ref="W51:W52"/>
    <mergeCell ref="X51:X52"/>
    <mergeCell ref="V47:V50"/>
    <mergeCell ref="W25:W26"/>
    <mergeCell ref="X25:X26"/>
    <mergeCell ref="Y25:Y26"/>
    <mergeCell ref="A25:A26"/>
    <mergeCell ref="B25:B26"/>
    <mergeCell ref="C25:C26"/>
    <mergeCell ref="D25:D26"/>
    <mergeCell ref="E25:E26"/>
    <mergeCell ref="F25:F26"/>
    <mergeCell ref="N87:U87"/>
    <mergeCell ref="N88:U88"/>
    <mergeCell ref="N89:U89"/>
    <mergeCell ref="N91:U91"/>
    <mergeCell ref="N92:U92"/>
    <mergeCell ref="N90:U90"/>
    <mergeCell ref="H25:H26"/>
    <mergeCell ref="I25:I26"/>
    <mergeCell ref="V25:V26"/>
    <mergeCell ref="H45:H46"/>
    <mergeCell ref="I45:I46"/>
    <mergeCell ref="V45:V46"/>
    <mergeCell ref="H43:H44"/>
    <mergeCell ref="V43:V44"/>
    <mergeCell ref="H33:H34"/>
    <mergeCell ref="I33:I34"/>
    <mergeCell ref="V33:V34"/>
  </mergeCells>
  <conditionalFormatting sqref="A9">
    <cfRule type="duplicateValues" dxfId="25" priority="12"/>
  </conditionalFormatting>
  <conditionalFormatting sqref="A25">
    <cfRule type="duplicateValues" dxfId="24" priority="531"/>
  </conditionalFormatting>
  <conditionalFormatting sqref="A36:A37">
    <cfRule type="duplicateValues" dxfId="23" priority="3"/>
  </conditionalFormatting>
  <conditionalFormatting sqref="D9">
    <cfRule type="duplicateValues" dxfId="22" priority="11"/>
    <cfRule type="duplicateValues" dxfId="21" priority="13"/>
  </conditionalFormatting>
  <conditionalFormatting sqref="D17:D25 D1:D15 D27:D1048576">
    <cfRule type="duplicateValues" dxfId="20" priority="1"/>
  </conditionalFormatting>
  <conditionalFormatting sqref="D25">
    <cfRule type="duplicateValues" dxfId="19" priority="530"/>
  </conditionalFormatting>
  <conditionalFormatting sqref="D36:D37">
    <cfRule type="duplicateValues" dxfId="18" priority="2"/>
    <cfRule type="duplicateValues" dxfId="17" priority="4"/>
  </conditionalFormatting>
  <conditionalFormatting sqref="D94:D96">
    <cfRule type="duplicateValues" dxfId="16" priority="532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732C-A0EA-433A-A579-0119E69F7AD5}">
  <dimension ref="A1:BG108"/>
  <sheetViews>
    <sheetView topLeftCell="A14" zoomScale="150" zoomScaleNormal="150" zoomScaleSheetLayoutView="100" zoomScalePageLayoutView="130" workbookViewId="0">
      <selection activeCell="D4" sqref="D4:D6"/>
    </sheetView>
  </sheetViews>
  <sheetFormatPr baseColWidth="10" defaultColWidth="11.5546875" defaultRowHeight="14.4" x14ac:dyDescent="0.3"/>
  <cols>
    <col min="1" max="1" width="19.77734375" style="22" customWidth="1"/>
    <col min="2" max="2" width="19.77734375" style="201" customWidth="1"/>
    <col min="3" max="3" width="4.77734375" style="22" customWidth="1"/>
    <col min="4" max="4" width="6.77734375" style="22" customWidth="1"/>
    <col min="5" max="7" width="4.77734375" style="22" customWidth="1"/>
    <col min="8" max="9" width="6.77734375" style="22" customWidth="1"/>
    <col min="10" max="10" width="4.77734375" style="22" customWidth="1"/>
    <col min="11" max="18" width="2.77734375" style="22" customWidth="1"/>
    <col min="19" max="22" width="2.77734375" style="202" customWidth="1"/>
    <col min="23" max="23" width="3.109375" style="202" customWidth="1"/>
    <col min="24" max="24" width="2.5546875" style="202" customWidth="1"/>
    <col min="29" max="30" width="5.109375" customWidth="1"/>
    <col min="31" max="32" width="5.109375" style="22" customWidth="1"/>
    <col min="33" max="33" width="11.6640625" style="202" customWidth="1"/>
    <col min="34" max="34" width="11.6640625" style="201" customWidth="1"/>
    <col min="35" max="41" width="11.6640625" style="22" customWidth="1"/>
    <col min="42" max="16384" width="11.5546875" style="22"/>
  </cols>
  <sheetData>
    <row r="1" spans="1:59" x14ac:dyDescent="0.3">
      <c r="A1" s="678" t="s">
        <v>1425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80"/>
      <c r="W1" s="201"/>
      <c r="X1" s="201"/>
      <c r="AQ1" s="201"/>
      <c r="AR1" s="201"/>
    </row>
    <row r="2" spans="1:59" x14ac:dyDescent="0.3">
      <c r="A2" s="208" t="s">
        <v>912</v>
      </c>
      <c r="B2" s="571"/>
      <c r="C2" s="571"/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2"/>
      <c r="W2" s="201"/>
      <c r="X2" s="201"/>
      <c r="AQ2" s="201"/>
      <c r="AR2" s="201"/>
    </row>
    <row r="3" spans="1:59" ht="15" thickBot="1" x14ac:dyDescent="0.35">
      <c r="A3" s="681" t="s">
        <v>1427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  <c r="Q3" s="682"/>
      <c r="R3" s="682"/>
      <c r="S3" s="682"/>
      <c r="T3" s="682"/>
      <c r="U3" s="682"/>
      <c r="V3" s="683"/>
      <c r="W3" s="201"/>
      <c r="X3" s="201"/>
      <c r="AQ3" s="201"/>
      <c r="AR3" s="201"/>
    </row>
    <row r="4" spans="1:59" ht="34.950000000000003" customHeight="1" x14ac:dyDescent="0.3">
      <c r="A4" s="684" t="s">
        <v>16</v>
      </c>
      <c r="B4" s="687" t="s">
        <v>17</v>
      </c>
      <c r="C4" s="666" t="s">
        <v>18</v>
      </c>
      <c r="D4" s="666" t="s">
        <v>20</v>
      </c>
      <c r="E4" s="666" t="s">
        <v>21</v>
      </c>
      <c r="F4" s="690" t="s">
        <v>1408</v>
      </c>
      <c r="G4" s="663" t="s">
        <v>1410</v>
      </c>
      <c r="H4" s="663" t="s">
        <v>446</v>
      </c>
      <c r="I4" s="666" t="s">
        <v>23</v>
      </c>
      <c r="J4" s="669" t="s">
        <v>988</v>
      </c>
      <c r="K4" s="672" t="s">
        <v>24</v>
      </c>
      <c r="L4" s="673"/>
      <c r="M4" s="673"/>
      <c r="N4" s="674"/>
      <c r="O4" s="675" t="s">
        <v>25</v>
      </c>
      <c r="P4" s="676"/>
      <c r="Q4" s="676"/>
      <c r="R4" s="677"/>
      <c r="S4" s="653" t="s">
        <v>26</v>
      </c>
      <c r="T4" s="653"/>
      <c r="U4" s="653"/>
      <c r="V4" s="654"/>
      <c r="W4" s="201"/>
      <c r="X4" s="201"/>
      <c r="AQ4" s="201"/>
      <c r="AR4" s="201"/>
    </row>
    <row r="5" spans="1:59" ht="49.95" customHeight="1" x14ac:dyDescent="0.3">
      <c r="A5" s="685"/>
      <c r="B5" s="688"/>
      <c r="C5" s="667"/>
      <c r="D5" s="667"/>
      <c r="E5" s="667"/>
      <c r="F5" s="691"/>
      <c r="G5" s="664"/>
      <c r="H5" s="664"/>
      <c r="I5" s="667"/>
      <c r="J5" s="670"/>
      <c r="K5" s="655" t="s">
        <v>844</v>
      </c>
      <c r="L5" s="656"/>
      <c r="M5" s="657" t="s">
        <v>845</v>
      </c>
      <c r="N5" s="658"/>
      <c r="O5" s="655" t="s">
        <v>846</v>
      </c>
      <c r="P5" s="656"/>
      <c r="Q5" s="659" t="s">
        <v>33</v>
      </c>
      <c r="R5" s="660"/>
      <c r="S5" s="661" t="s">
        <v>34</v>
      </c>
      <c r="T5" s="661"/>
      <c r="U5" s="661" t="s">
        <v>35</v>
      </c>
      <c r="V5" s="662"/>
      <c r="W5" s="201"/>
      <c r="X5" s="201"/>
      <c r="AQ5" s="201"/>
      <c r="AR5" s="201"/>
    </row>
    <row r="6" spans="1:59" ht="39" thickBot="1" x14ac:dyDescent="0.35">
      <c r="A6" s="686"/>
      <c r="B6" s="689"/>
      <c r="C6" s="668"/>
      <c r="D6" s="668"/>
      <c r="E6" s="668"/>
      <c r="F6" s="692"/>
      <c r="G6" s="665"/>
      <c r="H6" s="665"/>
      <c r="I6" s="668"/>
      <c r="J6" s="671"/>
      <c r="K6" s="165" t="s">
        <v>36</v>
      </c>
      <c r="L6" s="15" t="s">
        <v>37</v>
      </c>
      <c r="M6" s="203" t="s">
        <v>36</v>
      </c>
      <c r="N6" s="204" t="s">
        <v>37</v>
      </c>
      <c r="O6" s="165" t="s">
        <v>38</v>
      </c>
      <c r="P6" s="15" t="s">
        <v>39</v>
      </c>
      <c r="Q6" s="14" t="s">
        <v>38</v>
      </c>
      <c r="R6" s="276" t="s">
        <v>39</v>
      </c>
      <c r="S6" s="17">
        <v>0.75</v>
      </c>
      <c r="T6" s="17">
        <v>0.9</v>
      </c>
      <c r="U6" s="17">
        <v>0.75</v>
      </c>
      <c r="V6" s="18">
        <v>0.9</v>
      </c>
      <c r="W6" s="201"/>
      <c r="X6" s="201"/>
      <c r="AQ6" s="201"/>
      <c r="AR6" s="201"/>
    </row>
    <row r="7" spans="1:59" ht="15" thickBot="1" x14ac:dyDescent="0.35">
      <c r="A7" s="645" t="s">
        <v>847</v>
      </c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8"/>
      <c r="W7" s="201"/>
      <c r="X7" s="201"/>
      <c r="AQ7" s="201"/>
      <c r="AR7" s="201"/>
    </row>
    <row r="8" spans="1:59" s="382" customFormat="1" ht="10.199999999999999" thickBot="1" x14ac:dyDescent="0.25">
      <c r="A8" s="646" t="s">
        <v>848</v>
      </c>
      <c r="B8" s="647" t="s">
        <v>849</v>
      </c>
      <c r="C8" s="648" t="s">
        <v>52</v>
      </c>
      <c r="D8" s="648" t="s">
        <v>850</v>
      </c>
      <c r="E8" s="648" t="s">
        <v>274</v>
      </c>
      <c r="F8" s="648" t="s">
        <v>52</v>
      </c>
      <c r="G8" s="648" t="s">
        <v>52</v>
      </c>
      <c r="H8" s="368" t="s">
        <v>282</v>
      </c>
      <c r="I8" s="649" t="s">
        <v>851</v>
      </c>
      <c r="J8" s="530" t="s">
        <v>857</v>
      </c>
      <c r="K8" s="59"/>
      <c r="L8" s="24" t="s">
        <v>45</v>
      </c>
      <c r="M8" s="187"/>
      <c r="N8" s="296"/>
      <c r="O8" s="650" t="s">
        <v>852</v>
      </c>
      <c r="P8" s="612"/>
      <c r="Q8" s="612"/>
      <c r="R8" s="613"/>
      <c r="S8" s="643">
        <v>6</v>
      </c>
      <c r="T8" s="643">
        <v>6</v>
      </c>
      <c r="U8" s="643">
        <v>1</v>
      </c>
      <c r="V8" s="644">
        <v>1</v>
      </c>
      <c r="W8" s="531"/>
      <c r="X8" s="531"/>
      <c r="AG8" s="263"/>
      <c r="AH8" s="531"/>
      <c r="AQ8" s="531"/>
      <c r="AR8" s="531"/>
      <c r="BE8" s="532" t="e">
        <f>VLOOKUP(D7,'[1]Retraits d''autorisation'!$B$5:$E$1062,3,FALSE)</f>
        <v>#N/A</v>
      </c>
      <c r="BF8" s="532" t="e">
        <f>VLOOKUP(D7,'[1]Retraits d''autorisation'!$B$5:$E$1062,4,FALSE)</f>
        <v>#N/A</v>
      </c>
      <c r="BG8" s="533"/>
    </row>
    <row r="9" spans="1:59" s="382" customFormat="1" ht="9.6" x14ac:dyDescent="0.2">
      <c r="A9" s="603"/>
      <c r="B9" s="633"/>
      <c r="C9" s="626"/>
      <c r="D9" s="626"/>
      <c r="E9" s="626"/>
      <c r="F9" s="626"/>
      <c r="G9" s="626"/>
      <c r="H9" s="87" t="s">
        <v>303</v>
      </c>
      <c r="I9" s="601"/>
      <c r="J9" s="506" t="s">
        <v>853</v>
      </c>
      <c r="K9" s="59" t="s">
        <v>45</v>
      </c>
      <c r="L9" s="24"/>
      <c r="M9" s="31"/>
      <c r="N9" s="154"/>
      <c r="O9" s="651"/>
      <c r="P9" s="577"/>
      <c r="Q9" s="577"/>
      <c r="R9" s="573"/>
      <c r="S9" s="629"/>
      <c r="T9" s="629"/>
      <c r="U9" s="629"/>
      <c r="V9" s="615"/>
      <c r="W9" s="531"/>
      <c r="X9" s="531"/>
      <c r="AG9" s="263"/>
      <c r="AH9" s="531"/>
      <c r="AQ9" s="531"/>
      <c r="AR9" s="531"/>
    </row>
    <row r="10" spans="1:59" s="382" customFormat="1" ht="9.6" x14ac:dyDescent="0.2">
      <c r="A10" s="603" t="s">
        <v>854</v>
      </c>
      <c r="B10" s="633" t="s">
        <v>855</v>
      </c>
      <c r="C10" s="635" t="s">
        <v>52</v>
      </c>
      <c r="D10" s="626" t="s">
        <v>856</v>
      </c>
      <c r="E10" s="626" t="s">
        <v>274</v>
      </c>
      <c r="F10" s="626" t="s">
        <v>52</v>
      </c>
      <c r="G10" s="626" t="s">
        <v>52</v>
      </c>
      <c r="H10" s="87" t="s">
        <v>303</v>
      </c>
      <c r="I10" s="601" t="s">
        <v>81</v>
      </c>
      <c r="J10" s="506" t="s">
        <v>853</v>
      </c>
      <c r="K10" s="59"/>
      <c r="L10" s="24" t="s">
        <v>45</v>
      </c>
      <c r="M10" s="31"/>
      <c r="N10" s="154" t="s">
        <v>45</v>
      </c>
      <c r="O10" s="651"/>
      <c r="P10" s="577"/>
      <c r="Q10" s="577"/>
      <c r="R10" s="573"/>
      <c r="S10" s="628">
        <v>6</v>
      </c>
      <c r="T10" s="628">
        <v>6</v>
      </c>
      <c r="U10" s="628">
        <v>1</v>
      </c>
      <c r="V10" s="614">
        <v>1</v>
      </c>
      <c r="W10" s="531"/>
      <c r="X10" s="531"/>
      <c r="AG10" s="263"/>
      <c r="AH10" s="531"/>
      <c r="AQ10" s="531"/>
      <c r="AR10" s="531"/>
    </row>
    <row r="11" spans="1:59" s="382" customFormat="1" ht="9.6" x14ac:dyDescent="0.2">
      <c r="A11" s="603"/>
      <c r="B11" s="633"/>
      <c r="C11" s="642"/>
      <c r="D11" s="626"/>
      <c r="E11" s="626"/>
      <c r="F11" s="626"/>
      <c r="G11" s="626"/>
      <c r="H11" s="87" t="s">
        <v>282</v>
      </c>
      <c r="I11" s="601"/>
      <c r="J11" s="506" t="s">
        <v>857</v>
      </c>
      <c r="K11" s="59" t="s">
        <v>45</v>
      </c>
      <c r="L11" s="24"/>
      <c r="M11" s="31" t="s">
        <v>45</v>
      </c>
      <c r="N11" s="154"/>
      <c r="O11" s="651"/>
      <c r="P11" s="577"/>
      <c r="Q11" s="577"/>
      <c r="R11" s="573"/>
      <c r="S11" s="629"/>
      <c r="T11" s="629"/>
      <c r="U11" s="629"/>
      <c r="V11" s="615"/>
      <c r="W11" s="531"/>
      <c r="X11" s="531"/>
      <c r="AG11" s="263"/>
      <c r="AH11" s="531"/>
      <c r="AQ11" s="531"/>
      <c r="AR11" s="531"/>
    </row>
    <row r="12" spans="1:59" s="382" customFormat="1" ht="9.6" x14ac:dyDescent="0.2">
      <c r="A12" s="603" t="s">
        <v>858</v>
      </c>
      <c r="B12" s="633" t="s">
        <v>855</v>
      </c>
      <c r="C12" s="635" t="s">
        <v>52</v>
      </c>
      <c r="D12" s="626" t="s">
        <v>859</v>
      </c>
      <c r="E12" s="626" t="s">
        <v>274</v>
      </c>
      <c r="F12" s="626" t="s">
        <v>52</v>
      </c>
      <c r="G12" s="626" t="s">
        <v>52</v>
      </c>
      <c r="H12" s="87" t="s">
        <v>303</v>
      </c>
      <c r="I12" s="601" t="s">
        <v>81</v>
      </c>
      <c r="J12" s="506" t="s">
        <v>853</v>
      </c>
      <c r="K12" s="59"/>
      <c r="L12" s="24" t="s">
        <v>45</v>
      </c>
      <c r="M12" s="31"/>
      <c r="N12" s="154" t="s">
        <v>45</v>
      </c>
      <c r="O12" s="651"/>
      <c r="P12" s="577"/>
      <c r="Q12" s="577"/>
      <c r="R12" s="573"/>
      <c r="S12" s="628">
        <v>6</v>
      </c>
      <c r="T12" s="628">
        <v>6</v>
      </c>
      <c r="U12" s="628">
        <v>1</v>
      </c>
      <c r="V12" s="614">
        <v>1</v>
      </c>
      <c r="W12" s="531"/>
      <c r="X12" s="531"/>
      <c r="AG12" s="263"/>
      <c r="AH12" s="531"/>
      <c r="AQ12" s="531"/>
      <c r="AR12" s="531"/>
    </row>
    <row r="13" spans="1:59" s="382" customFormat="1" ht="9.6" x14ac:dyDescent="0.2">
      <c r="A13" s="603"/>
      <c r="B13" s="633"/>
      <c r="C13" s="642"/>
      <c r="D13" s="626"/>
      <c r="E13" s="626"/>
      <c r="F13" s="626"/>
      <c r="G13" s="626"/>
      <c r="H13" s="87" t="s">
        <v>282</v>
      </c>
      <c r="I13" s="601"/>
      <c r="J13" s="506" t="s">
        <v>857</v>
      </c>
      <c r="K13" s="59" t="s">
        <v>45</v>
      </c>
      <c r="L13" s="24"/>
      <c r="M13" s="31" t="s">
        <v>45</v>
      </c>
      <c r="N13" s="154"/>
      <c r="O13" s="651"/>
      <c r="P13" s="577"/>
      <c r="Q13" s="577"/>
      <c r="R13" s="573"/>
      <c r="S13" s="629"/>
      <c r="T13" s="629"/>
      <c r="U13" s="629"/>
      <c r="V13" s="615"/>
      <c r="W13" s="531"/>
      <c r="X13" s="531"/>
      <c r="AG13" s="263"/>
      <c r="AH13" s="531"/>
      <c r="AQ13" s="531"/>
      <c r="AR13" s="531"/>
    </row>
    <row r="14" spans="1:59" s="531" customFormat="1" ht="19.2" x14ac:dyDescent="0.2">
      <c r="A14" s="287" t="s">
        <v>864</v>
      </c>
      <c r="B14" s="86" t="s">
        <v>865</v>
      </c>
      <c r="C14" s="23" t="s">
        <v>52</v>
      </c>
      <c r="D14" s="87" t="s">
        <v>866</v>
      </c>
      <c r="E14" s="103" t="s">
        <v>41</v>
      </c>
      <c r="F14" s="103" t="s">
        <v>52</v>
      </c>
      <c r="G14" s="24" t="s">
        <v>52</v>
      </c>
      <c r="H14" s="87" t="s">
        <v>393</v>
      </c>
      <c r="I14" s="87" t="s">
        <v>81</v>
      </c>
      <c r="J14" s="87">
        <v>1</v>
      </c>
      <c r="K14" s="59" t="s">
        <v>45</v>
      </c>
      <c r="L14" s="24"/>
      <c r="M14" s="31" t="s">
        <v>45</v>
      </c>
      <c r="N14" s="154"/>
      <c r="O14" s="651"/>
      <c r="P14" s="577"/>
      <c r="Q14" s="577"/>
      <c r="R14" s="573"/>
      <c r="S14" s="24">
        <v>6</v>
      </c>
      <c r="T14" s="24">
        <v>6</v>
      </c>
      <c r="U14" s="24">
        <v>1</v>
      </c>
      <c r="V14" s="32">
        <v>1</v>
      </c>
      <c r="Y14" s="382"/>
      <c r="Z14" s="382"/>
      <c r="AA14" s="382"/>
      <c r="AB14" s="382"/>
      <c r="AC14" s="382"/>
      <c r="AD14" s="382"/>
      <c r="AE14" s="382"/>
      <c r="AF14" s="382"/>
      <c r="AG14" s="263"/>
      <c r="AI14" s="382"/>
      <c r="AJ14" s="382"/>
      <c r="AK14" s="382"/>
      <c r="AL14" s="382"/>
      <c r="AM14" s="382"/>
      <c r="AN14" s="382"/>
      <c r="AO14" s="382"/>
      <c r="AP14" s="382"/>
      <c r="AS14" s="382"/>
      <c r="AT14" s="382"/>
      <c r="AU14" s="382"/>
      <c r="AV14" s="382"/>
    </row>
    <row r="15" spans="1:59" s="531" customFormat="1" ht="9.6" x14ac:dyDescent="0.2">
      <c r="A15" s="603" t="s">
        <v>867</v>
      </c>
      <c r="B15" s="633" t="s">
        <v>860</v>
      </c>
      <c r="C15" s="637" t="s">
        <v>52</v>
      </c>
      <c r="D15" s="575" t="s">
        <v>868</v>
      </c>
      <c r="E15" s="575" t="s">
        <v>109</v>
      </c>
      <c r="F15" s="575" t="s">
        <v>52</v>
      </c>
      <c r="G15" s="575" t="s">
        <v>52</v>
      </c>
      <c r="H15" s="640" t="s">
        <v>861</v>
      </c>
      <c r="I15" s="87" t="s">
        <v>906</v>
      </c>
      <c r="J15" s="87">
        <v>1</v>
      </c>
      <c r="K15" s="59"/>
      <c r="L15" s="24" t="s">
        <v>45</v>
      </c>
      <c r="M15" s="31"/>
      <c r="N15" s="154" t="s">
        <v>45</v>
      </c>
      <c r="O15" s="651"/>
      <c r="P15" s="577"/>
      <c r="Q15" s="577"/>
      <c r="R15" s="573"/>
      <c r="S15" s="628">
        <v>6</v>
      </c>
      <c r="T15" s="628">
        <v>6</v>
      </c>
      <c r="U15" s="628">
        <v>1</v>
      </c>
      <c r="V15" s="614">
        <v>1</v>
      </c>
      <c r="Y15" s="382"/>
      <c r="Z15" s="382"/>
      <c r="AA15" s="382"/>
      <c r="AB15" s="382"/>
      <c r="AC15" s="382"/>
      <c r="AD15" s="382"/>
      <c r="AE15" s="382"/>
      <c r="AF15" s="382"/>
      <c r="AG15" s="263"/>
      <c r="AI15" s="382"/>
      <c r="AJ15" s="382"/>
      <c r="AK15" s="382"/>
      <c r="AL15" s="382"/>
      <c r="AM15" s="382"/>
      <c r="AN15" s="382"/>
      <c r="AO15" s="382"/>
      <c r="AP15" s="382"/>
      <c r="AS15" s="382"/>
      <c r="AT15" s="382"/>
      <c r="AU15" s="382"/>
      <c r="AV15" s="382"/>
    </row>
    <row r="16" spans="1:59" s="531" customFormat="1" ht="9.6" x14ac:dyDescent="0.2">
      <c r="A16" s="603"/>
      <c r="B16" s="633"/>
      <c r="C16" s="638"/>
      <c r="D16" s="575"/>
      <c r="E16" s="575"/>
      <c r="F16" s="575"/>
      <c r="G16" s="575"/>
      <c r="H16" s="641"/>
      <c r="I16" s="640" t="s">
        <v>863</v>
      </c>
      <c r="J16" s="87">
        <v>2</v>
      </c>
      <c r="K16" s="59" t="s">
        <v>45</v>
      </c>
      <c r="L16" s="24"/>
      <c r="M16" s="31" t="s">
        <v>45</v>
      </c>
      <c r="N16" s="154"/>
      <c r="O16" s="651"/>
      <c r="P16" s="577"/>
      <c r="Q16" s="577"/>
      <c r="R16" s="573"/>
      <c r="S16" s="630"/>
      <c r="T16" s="630"/>
      <c r="U16" s="630"/>
      <c r="V16" s="631"/>
      <c r="Y16" s="382"/>
      <c r="Z16" s="382"/>
      <c r="AA16" s="382"/>
      <c r="AB16" s="382"/>
      <c r="AC16" s="382"/>
      <c r="AD16" s="382"/>
      <c r="AE16" s="382"/>
      <c r="AF16" s="382"/>
      <c r="AG16" s="263"/>
      <c r="AI16" s="382"/>
      <c r="AJ16" s="382"/>
      <c r="AK16" s="382"/>
      <c r="AL16" s="382"/>
      <c r="AM16" s="382"/>
      <c r="AN16" s="382"/>
      <c r="AO16" s="382"/>
      <c r="AP16" s="382"/>
      <c r="AS16" s="382"/>
      <c r="AT16" s="382"/>
      <c r="AU16" s="382"/>
      <c r="AV16" s="382"/>
    </row>
    <row r="17" spans="1:48" s="531" customFormat="1" ht="9.6" x14ac:dyDescent="0.2">
      <c r="A17" s="603"/>
      <c r="B17" s="633"/>
      <c r="C17" s="639"/>
      <c r="D17" s="575"/>
      <c r="E17" s="575"/>
      <c r="F17" s="575"/>
      <c r="G17" s="575"/>
      <c r="H17" s="87" t="s">
        <v>862</v>
      </c>
      <c r="I17" s="641"/>
      <c r="J17" s="87">
        <v>1</v>
      </c>
      <c r="K17" s="59" t="s">
        <v>45</v>
      </c>
      <c r="L17" s="24"/>
      <c r="M17" s="31" t="s">
        <v>45</v>
      </c>
      <c r="N17" s="154"/>
      <c r="O17" s="651"/>
      <c r="P17" s="577"/>
      <c r="Q17" s="577"/>
      <c r="R17" s="573"/>
      <c r="S17" s="629"/>
      <c r="T17" s="629"/>
      <c r="U17" s="629"/>
      <c r="V17" s="615"/>
      <c r="Y17" s="382"/>
      <c r="Z17" s="382"/>
      <c r="AA17" s="382"/>
      <c r="AB17" s="382"/>
      <c r="AC17" s="382"/>
      <c r="AD17" s="382"/>
      <c r="AE17" s="382"/>
      <c r="AF17" s="382"/>
      <c r="AG17" s="263"/>
      <c r="AI17" s="382"/>
      <c r="AJ17" s="382"/>
      <c r="AK17" s="382"/>
      <c r="AL17" s="382"/>
      <c r="AM17" s="382"/>
      <c r="AN17" s="382"/>
      <c r="AO17" s="382"/>
      <c r="AP17" s="382"/>
      <c r="AS17" s="382"/>
      <c r="AT17" s="382"/>
      <c r="AU17" s="382"/>
      <c r="AV17" s="382"/>
    </row>
    <row r="18" spans="1:48" s="531" customFormat="1" ht="9.6" x14ac:dyDescent="0.2">
      <c r="A18" s="603" t="s">
        <v>869</v>
      </c>
      <c r="B18" s="633" t="s">
        <v>849</v>
      </c>
      <c r="C18" s="637" t="s">
        <v>52</v>
      </c>
      <c r="D18" s="575" t="s">
        <v>870</v>
      </c>
      <c r="E18" s="575" t="s">
        <v>274</v>
      </c>
      <c r="F18" s="575" t="s">
        <v>52</v>
      </c>
      <c r="G18" s="575" t="s">
        <v>52</v>
      </c>
      <c r="H18" s="87" t="s">
        <v>431</v>
      </c>
      <c r="I18" s="87" t="s">
        <v>851</v>
      </c>
      <c r="J18" s="87">
        <v>2</v>
      </c>
      <c r="K18" s="59" t="s">
        <v>45</v>
      </c>
      <c r="L18" s="24" t="s">
        <v>45</v>
      </c>
      <c r="M18" s="31"/>
      <c r="N18" s="154"/>
      <c r="O18" s="651"/>
      <c r="P18" s="577"/>
      <c r="Q18" s="577"/>
      <c r="R18" s="573"/>
      <c r="S18" s="628">
        <v>6</v>
      </c>
      <c r="T18" s="628">
        <v>6</v>
      </c>
      <c r="U18" s="628">
        <v>1</v>
      </c>
      <c r="V18" s="614">
        <v>1</v>
      </c>
      <c r="Y18" s="382"/>
      <c r="Z18" s="382"/>
      <c r="AA18" s="382"/>
      <c r="AB18" s="382"/>
      <c r="AC18" s="382"/>
      <c r="AD18" s="382"/>
      <c r="AE18" s="382"/>
      <c r="AF18" s="382"/>
      <c r="AG18" s="263"/>
      <c r="AI18" s="382"/>
      <c r="AJ18" s="382"/>
      <c r="AK18" s="382"/>
      <c r="AL18" s="382"/>
      <c r="AM18" s="382"/>
      <c r="AN18" s="382"/>
      <c r="AO18" s="382"/>
      <c r="AP18" s="382"/>
      <c r="AS18" s="382"/>
      <c r="AT18" s="382"/>
      <c r="AU18" s="382"/>
      <c r="AV18" s="382"/>
    </row>
    <row r="19" spans="1:48" s="531" customFormat="1" ht="9.6" x14ac:dyDescent="0.2">
      <c r="A19" s="603"/>
      <c r="B19" s="633"/>
      <c r="C19" s="638"/>
      <c r="D19" s="575"/>
      <c r="E19" s="575"/>
      <c r="F19" s="575"/>
      <c r="G19" s="575"/>
      <c r="H19" s="87" t="s">
        <v>431</v>
      </c>
      <c r="I19" s="87" t="s">
        <v>871</v>
      </c>
      <c r="J19" s="87">
        <v>1</v>
      </c>
      <c r="K19" s="59" t="s">
        <v>45</v>
      </c>
      <c r="L19" s="24" t="s">
        <v>45</v>
      </c>
      <c r="M19" s="31"/>
      <c r="N19" s="154"/>
      <c r="O19" s="651"/>
      <c r="P19" s="577"/>
      <c r="Q19" s="577"/>
      <c r="R19" s="573"/>
      <c r="S19" s="630"/>
      <c r="T19" s="630"/>
      <c r="U19" s="630"/>
      <c r="V19" s="631"/>
      <c r="Y19" s="382"/>
      <c r="Z19" s="382"/>
      <c r="AA19" s="382"/>
      <c r="AB19" s="382"/>
      <c r="AC19" s="382"/>
      <c r="AD19" s="382"/>
      <c r="AE19" s="382"/>
      <c r="AF19" s="382"/>
      <c r="AG19" s="263"/>
      <c r="AI19" s="382"/>
      <c r="AJ19" s="382"/>
      <c r="AK19" s="382"/>
      <c r="AL19" s="382"/>
      <c r="AM19" s="382"/>
      <c r="AN19" s="382"/>
      <c r="AO19" s="382"/>
      <c r="AP19" s="382"/>
      <c r="AS19" s="382"/>
      <c r="AT19" s="382"/>
      <c r="AU19" s="382"/>
      <c r="AV19" s="382"/>
    </row>
    <row r="20" spans="1:48" s="531" customFormat="1" ht="19.2" x14ac:dyDescent="0.2">
      <c r="A20" s="603"/>
      <c r="B20" s="633"/>
      <c r="C20" s="639"/>
      <c r="D20" s="575"/>
      <c r="E20" s="575"/>
      <c r="F20" s="575"/>
      <c r="G20" s="575"/>
      <c r="H20" s="87" t="s">
        <v>872</v>
      </c>
      <c r="I20" s="87" t="s">
        <v>873</v>
      </c>
      <c r="J20" s="87">
        <v>2</v>
      </c>
      <c r="K20" s="59" t="s">
        <v>45</v>
      </c>
      <c r="L20" s="24" t="s">
        <v>45</v>
      </c>
      <c r="M20" s="31"/>
      <c r="N20" s="154"/>
      <c r="O20" s="651"/>
      <c r="P20" s="577"/>
      <c r="Q20" s="577"/>
      <c r="R20" s="573"/>
      <c r="S20" s="629"/>
      <c r="T20" s="629"/>
      <c r="U20" s="629"/>
      <c r="V20" s="615"/>
      <c r="Y20" s="382"/>
      <c r="Z20" s="382"/>
      <c r="AA20" s="382"/>
      <c r="AB20" s="382"/>
      <c r="AC20" s="382"/>
      <c r="AD20" s="382"/>
      <c r="AE20" s="382"/>
      <c r="AF20" s="382"/>
      <c r="AG20" s="263"/>
      <c r="AI20" s="382"/>
      <c r="AJ20" s="382"/>
      <c r="AK20" s="382"/>
      <c r="AL20" s="382"/>
      <c r="AM20" s="382"/>
      <c r="AN20" s="382"/>
      <c r="AO20" s="382"/>
      <c r="AP20" s="382"/>
      <c r="AS20" s="382"/>
      <c r="AT20" s="382"/>
      <c r="AU20" s="382"/>
      <c r="AV20" s="382"/>
    </row>
    <row r="21" spans="1:48" s="531" customFormat="1" ht="9.6" x14ac:dyDescent="0.2">
      <c r="A21" s="603" t="s">
        <v>874</v>
      </c>
      <c r="B21" s="633" t="s">
        <v>855</v>
      </c>
      <c r="C21" s="635" t="s">
        <v>52</v>
      </c>
      <c r="D21" s="626" t="s">
        <v>875</v>
      </c>
      <c r="E21" s="626" t="s">
        <v>274</v>
      </c>
      <c r="F21" s="626" t="s">
        <v>52</v>
      </c>
      <c r="G21" s="626" t="s">
        <v>52</v>
      </c>
      <c r="H21" s="87" t="s">
        <v>303</v>
      </c>
      <c r="I21" s="601" t="s">
        <v>81</v>
      </c>
      <c r="J21" s="506" t="s">
        <v>853</v>
      </c>
      <c r="K21" s="59"/>
      <c r="L21" s="24" t="s">
        <v>45</v>
      </c>
      <c r="M21" s="31"/>
      <c r="N21" s="154" t="s">
        <v>45</v>
      </c>
      <c r="O21" s="651"/>
      <c r="P21" s="577"/>
      <c r="Q21" s="577"/>
      <c r="R21" s="573"/>
      <c r="S21" s="628">
        <v>6</v>
      </c>
      <c r="T21" s="628">
        <v>6</v>
      </c>
      <c r="U21" s="628">
        <v>1</v>
      </c>
      <c r="V21" s="614">
        <v>1</v>
      </c>
      <c r="Y21" s="382"/>
      <c r="Z21" s="382"/>
      <c r="AA21" s="382"/>
      <c r="AB21" s="382"/>
      <c r="AC21" s="382"/>
      <c r="AD21" s="382"/>
      <c r="AE21" s="382"/>
      <c r="AF21" s="382"/>
      <c r="AG21" s="263"/>
      <c r="AI21" s="382"/>
      <c r="AJ21" s="382"/>
      <c r="AK21" s="382"/>
      <c r="AL21" s="382"/>
      <c r="AM21" s="382"/>
      <c r="AN21" s="382"/>
      <c r="AO21" s="382"/>
      <c r="AP21" s="382"/>
      <c r="AS21" s="382"/>
      <c r="AT21" s="382"/>
      <c r="AU21" s="382"/>
      <c r="AV21" s="382"/>
    </row>
    <row r="22" spans="1:48" s="531" customFormat="1" ht="10.199999999999999" thickBot="1" x14ac:dyDescent="0.25">
      <c r="A22" s="632"/>
      <c r="B22" s="634"/>
      <c r="C22" s="636"/>
      <c r="D22" s="627"/>
      <c r="E22" s="627"/>
      <c r="F22" s="627"/>
      <c r="G22" s="627"/>
      <c r="H22" s="87" t="s">
        <v>282</v>
      </c>
      <c r="I22" s="601"/>
      <c r="J22" s="506" t="s">
        <v>857</v>
      </c>
      <c r="K22" s="59" t="s">
        <v>45</v>
      </c>
      <c r="L22" s="24"/>
      <c r="M22" s="31" t="s">
        <v>45</v>
      </c>
      <c r="N22" s="154"/>
      <c r="O22" s="652"/>
      <c r="P22" s="582"/>
      <c r="Q22" s="582"/>
      <c r="R22" s="574"/>
      <c r="S22" s="629"/>
      <c r="T22" s="629"/>
      <c r="U22" s="629"/>
      <c r="V22" s="615"/>
      <c r="Y22" s="382"/>
      <c r="Z22" s="382"/>
      <c r="AA22" s="382"/>
      <c r="AB22" s="382"/>
      <c r="AC22" s="382"/>
      <c r="AD22" s="382"/>
      <c r="AE22" s="382"/>
      <c r="AF22" s="382"/>
      <c r="AG22" s="263"/>
      <c r="AI22" s="382"/>
      <c r="AJ22" s="382"/>
      <c r="AK22" s="382"/>
      <c r="AL22" s="382"/>
      <c r="AM22" s="382"/>
      <c r="AN22" s="382"/>
      <c r="AO22" s="382"/>
      <c r="AP22" s="382"/>
      <c r="AS22" s="382"/>
      <c r="AT22" s="382"/>
      <c r="AU22" s="382"/>
      <c r="AV22" s="382"/>
    </row>
    <row r="23" spans="1:48" s="201" customFormat="1" ht="10.8" thickBot="1" x14ac:dyDescent="0.25">
      <c r="A23" s="616" t="s">
        <v>876</v>
      </c>
      <c r="B23" s="617"/>
      <c r="C23" s="617"/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8"/>
      <c r="Y23" s="22"/>
      <c r="Z23" s="22"/>
      <c r="AA23" s="22"/>
      <c r="AB23" s="22"/>
      <c r="AC23" s="22"/>
      <c r="AD23" s="22"/>
      <c r="AE23" s="22"/>
      <c r="AF23" s="22"/>
      <c r="AG23" s="202"/>
      <c r="AI23" s="22"/>
      <c r="AJ23" s="22"/>
      <c r="AK23" s="22"/>
      <c r="AL23" s="22"/>
      <c r="AM23" s="22"/>
      <c r="AN23" s="22"/>
      <c r="AO23" s="22"/>
      <c r="AP23" s="22"/>
      <c r="AS23" s="22"/>
      <c r="AT23" s="22"/>
      <c r="AU23" s="22"/>
      <c r="AV23" s="22"/>
    </row>
    <row r="24" spans="1:48" s="382" customFormat="1" ht="29.4" thickBot="1" x14ac:dyDescent="0.25">
      <c r="A24" s="535" t="s">
        <v>878</v>
      </c>
      <c r="B24" s="536" t="s">
        <v>879</v>
      </c>
      <c r="C24" s="126" t="s">
        <v>52</v>
      </c>
      <c r="D24" s="126" t="s">
        <v>880</v>
      </c>
      <c r="E24" s="215" t="s">
        <v>203</v>
      </c>
      <c r="F24" s="215" t="s">
        <v>52</v>
      </c>
      <c r="G24" s="215" t="s">
        <v>52</v>
      </c>
      <c r="H24" s="271" t="s">
        <v>52</v>
      </c>
      <c r="I24" s="271" t="s">
        <v>877</v>
      </c>
      <c r="J24" s="365" t="s">
        <v>52</v>
      </c>
      <c r="K24" s="164" t="s">
        <v>45</v>
      </c>
      <c r="L24" s="126" t="s">
        <v>45</v>
      </c>
      <c r="M24" s="125" t="s">
        <v>45</v>
      </c>
      <c r="N24" s="171" t="s">
        <v>45</v>
      </c>
      <c r="O24" s="619"/>
      <c r="P24" s="620"/>
      <c r="Q24" s="620"/>
      <c r="R24" s="621"/>
      <c r="S24" s="126">
        <v>6</v>
      </c>
      <c r="T24" s="126">
        <v>6</v>
      </c>
      <c r="U24" s="126">
        <v>1</v>
      </c>
      <c r="V24" s="127">
        <v>1</v>
      </c>
      <c r="W24" s="531"/>
      <c r="X24" s="531"/>
      <c r="AG24" s="263"/>
      <c r="AH24" s="531"/>
      <c r="AQ24" s="531"/>
      <c r="AR24" s="531"/>
    </row>
    <row r="25" spans="1:48" s="201" customFormat="1" ht="10.8" thickBot="1" x14ac:dyDescent="0.25">
      <c r="A25" s="622" t="s">
        <v>881</v>
      </c>
      <c r="B25" s="617"/>
      <c r="C25" s="617"/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8"/>
      <c r="Y25" s="22"/>
      <c r="Z25" s="22"/>
      <c r="AA25" s="22"/>
      <c r="AB25" s="22"/>
      <c r="AC25" s="22"/>
      <c r="AD25" s="22"/>
      <c r="AE25" s="22"/>
      <c r="AF25" s="22"/>
      <c r="AG25" s="202"/>
      <c r="AI25" s="22"/>
      <c r="AJ25" s="22"/>
      <c r="AK25" s="22"/>
      <c r="AL25" s="22"/>
      <c r="AM25" s="22"/>
      <c r="AN25" s="22"/>
      <c r="AO25" s="22"/>
      <c r="AP25" s="22"/>
      <c r="AS25" s="22"/>
      <c r="AT25" s="22"/>
      <c r="AU25" s="22"/>
      <c r="AV25" s="22"/>
    </row>
    <row r="26" spans="1:48" s="531" customFormat="1" ht="9.6" x14ac:dyDescent="0.2">
      <c r="A26" s="623" t="s">
        <v>135</v>
      </c>
      <c r="B26" s="624" t="s">
        <v>136</v>
      </c>
      <c r="C26" s="625">
        <v>2</v>
      </c>
      <c r="D26" s="625" t="s">
        <v>137</v>
      </c>
      <c r="E26" s="612" t="s">
        <v>109</v>
      </c>
      <c r="F26" s="612" t="s">
        <v>52</v>
      </c>
      <c r="G26" s="609" t="s">
        <v>115</v>
      </c>
      <c r="H26" s="368" t="s">
        <v>431</v>
      </c>
      <c r="I26" s="21" t="s">
        <v>140</v>
      </c>
      <c r="J26" s="610">
        <v>1</v>
      </c>
      <c r="K26" s="152"/>
      <c r="L26" s="21" t="s">
        <v>45</v>
      </c>
      <c r="M26" s="187"/>
      <c r="N26" s="296"/>
      <c r="O26" s="550"/>
      <c r="P26" s="21"/>
      <c r="Q26" s="187" t="s">
        <v>47</v>
      </c>
      <c r="R26" s="296" t="s">
        <v>99</v>
      </c>
      <c r="S26" s="611">
        <v>6</v>
      </c>
      <c r="T26" s="612">
        <v>6</v>
      </c>
      <c r="U26" s="612">
        <v>1</v>
      </c>
      <c r="V26" s="613">
        <v>1</v>
      </c>
      <c r="Y26" s="382"/>
      <c r="Z26" s="382"/>
      <c r="AA26" s="382"/>
      <c r="AB26" s="382"/>
      <c r="AC26" s="382"/>
      <c r="AD26" s="382"/>
      <c r="AE26" s="382"/>
      <c r="AF26" s="382"/>
      <c r="AG26" s="263"/>
      <c r="AI26" s="382"/>
      <c r="AJ26" s="382"/>
      <c r="AK26" s="382"/>
      <c r="AL26" s="382"/>
      <c r="AM26" s="382"/>
      <c r="AN26" s="382"/>
      <c r="AO26" s="382"/>
      <c r="AP26" s="382"/>
      <c r="AS26" s="382"/>
      <c r="AT26" s="382"/>
      <c r="AU26" s="382"/>
      <c r="AV26" s="382"/>
    </row>
    <row r="27" spans="1:48" s="531" customFormat="1" ht="9.6" x14ac:dyDescent="0.2">
      <c r="A27" s="583"/>
      <c r="B27" s="585"/>
      <c r="C27" s="575"/>
      <c r="D27" s="575"/>
      <c r="E27" s="577"/>
      <c r="F27" s="577"/>
      <c r="G27" s="594"/>
      <c r="H27" s="87" t="s">
        <v>882</v>
      </c>
      <c r="I27" s="24" t="s">
        <v>138</v>
      </c>
      <c r="J27" s="578"/>
      <c r="K27" s="59" t="s">
        <v>45</v>
      </c>
      <c r="L27" s="24"/>
      <c r="M27" s="31"/>
      <c r="N27" s="154"/>
      <c r="O27" s="194"/>
      <c r="P27" s="24"/>
      <c r="Q27" s="31" t="s">
        <v>47</v>
      </c>
      <c r="R27" s="154" t="s">
        <v>99</v>
      </c>
      <c r="S27" s="580"/>
      <c r="T27" s="577"/>
      <c r="U27" s="577"/>
      <c r="V27" s="573"/>
      <c r="Y27" s="382"/>
      <c r="Z27" s="382"/>
      <c r="AA27" s="382"/>
      <c r="AB27" s="382"/>
      <c r="AC27" s="382"/>
      <c r="AD27" s="382"/>
      <c r="AE27" s="382"/>
      <c r="AF27" s="382"/>
      <c r="AG27" s="263"/>
      <c r="AI27" s="382"/>
      <c r="AJ27" s="382"/>
      <c r="AK27" s="382"/>
      <c r="AL27" s="382"/>
      <c r="AM27" s="382"/>
      <c r="AN27" s="382"/>
      <c r="AO27" s="382"/>
      <c r="AP27" s="382"/>
      <c r="AS27" s="382"/>
      <c r="AT27" s="382"/>
      <c r="AU27" s="382"/>
      <c r="AV27" s="382"/>
    </row>
    <row r="28" spans="1:48" s="382" customFormat="1" ht="9.6" x14ac:dyDescent="0.2">
      <c r="A28" s="603" t="s">
        <v>145</v>
      </c>
      <c r="B28" s="608" t="s">
        <v>883</v>
      </c>
      <c r="C28" s="577">
        <v>2</v>
      </c>
      <c r="D28" s="601" t="s">
        <v>146</v>
      </c>
      <c r="E28" s="605" t="s">
        <v>147</v>
      </c>
      <c r="F28" s="605" t="s">
        <v>52</v>
      </c>
      <c r="G28" s="605" t="s">
        <v>115</v>
      </c>
      <c r="H28" s="56" t="s">
        <v>884</v>
      </c>
      <c r="I28" s="601" t="s">
        <v>140</v>
      </c>
      <c r="J28" s="602" t="s">
        <v>853</v>
      </c>
      <c r="K28" s="59" t="s">
        <v>45</v>
      </c>
      <c r="L28" s="24"/>
      <c r="M28" s="31" t="s">
        <v>45</v>
      </c>
      <c r="N28" s="154"/>
      <c r="O28" s="194"/>
      <c r="P28" s="24"/>
      <c r="Q28" s="606" t="s">
        <v>47</v>
      </c>
      <c r="R28" s="607" t="s">
        <v>99</v>
      </c>
      <c r="S28" s="580">
        <v>6</v>
      </c>
      <c r="T28" s="577">
        <v>6</v>
      </c>
      <c r="U28" s="577">
        <v>1</v>
      </c>
      <c r="V28" s="573">
        <v>1</v>
      </c>
      <c r="W28" s="531"/>
      <c r="X28" s="531"/>
      <c r="AG28" s="263"/>
      <c r="AH28" s="531"/>
      <c r="AQ28" s="531"/>
      <c r="AR28" s="531"/>
    </row>
    <row r="29" spans="1:48" s="382" customFormat="1" ht="9.6" x14ac:dyDescent="0.2">
      <c r="A29" s="603"/>
      <c r="B29" s="608"/>
      <c r="C29" s="577"/>
      <c r="D29" s="601"/>
      <c r="E29" s="605"/>
      <c r="F29" s="605"/>
      <c r="G29" s="605"/>
      <c r="H29" s="56" t="s">
        <v>268</v>
      </c>
      <c r="I29" s="601"/>
      <c r="J29" s="602"/>
      <c r="K29" s="59"/>
      <c r="L29" s="24" t="s">
        <v>45</v>
      </c>
      <c r="M29" s="31"/>
      <c r="N29" s="154" t="s">
        <v>45</v>
      </c>
      <c r="O29" s="194"/>
      <c r="P29" s="24"/>
      <c r="Q29" s="606"/>
      <c r="R29" s="607"/>
      <c r="S29" s="580"/>
      <c r="T29" s="577"/>
      <c r="U29" s="577"/>
      <c r="V29" s="573"/>
      <c r="W29" s="531"/>
      <c r="X29" s="531"/>
      <c r="AG29" s="263"/>
      <c r="AH29" s="531"/>
      <c r="AQ29" s="531"/>
      <c r="AR29" s="531"/>
    </row>
    <row r="30" spans="1:48" s="531" customFormat="1" ht="28.8" x14ac:dyDescent="0.2">
      <c r="A30" s="603" t="s">
        <v>888</v>
      </c>
      <c r="B30" s="604" t="s">
        <v>885</v>
      </c>
      <c r="C30" s="575">
        <v>1</v>
      </c>
      <c r="D30" s="601" t="s">
        <v>167</v>
      </c>
      <c r="E30" s="601" t="s">
        <v>92</v>
      </c>
      <c r="F30" s="601" t="s">
        <v>52</v>
      </c>
      <c r="G30" s="601" t="s">
        <v>115</v>
      </c>
      <c r="H30" s="601" t="s">
        <v>886</v>
      </c>
      <c r="I30" s="87" t="s">
        <v>164</v>
      </c>
      <c r="J30" s="602" t="s">
        <v>853</v>
      </c>
      <c r="K30" s="59" t="s">
        <v>45</v>
      </c>
      <c r="L30" s="24" t="s">
        <v>45</v>
      </c>
      <c r="M30" s="31" t="s">
        <v>45</v>
      </c>
      <c r="N30" s="154" t="s">
        <v>45</v>
      </c>
      <c r="O30" s="551" t="s">
        <v>233</v>
      </c>
      <c r="P30" s="24"/>
      <c r="Q30" s="31"/>
      <c r="R30" s="154"/>
      <c r="S30" s="580">
        <v>6</v>
      </c>
      <c r="T30" s="577">
        <v>6</v>
      </c>
      <c r="U30" s="577">
        <v>1</v>
      </c>
      <c r="V30" s="573">
        <v>1</v>
      </c>
      <c r="Y30" s="382"/>
      <c r="Z30" s="382"/>
      <c r="AA30" s="382"/>
      <c r="AB30" s="382"/>
      <c r="AC30" s="382"/>
      <c r="AD30" s="382"/>
      <c r="AE30" s="382"/>
      <c r="AF30" s="382"/>
      <c r="AG30" s="263"/>
      <c r="AI30" s="382"/>
      <c r="AJ30" s="382"/>
      <c r="AK30" s="382"/>
      <c r="AL30" s="382"/>
      <c r="AM30" s="382"/>
      <c r="AN30" s="382"/>
      <c r="AO30" s="382"/>
      <c r="AP30" s="382"/>
      <c r="AS30" s="382"/>
      <c r="AT30" s="382"/>
      <c r="AU30" s="382"/>
      <c r="AV30" s="382"/>
    </row>
    <row r="31" spans="1:48" s="382" customFormat="1" ht="19.2" x14ac:dyDescent="0.2">
      <c r="A31" s="603"/>
      <c r="B31" s="604"/>
      <c r="C31" s="575"/>
      <c r="D31" s="601"/>
      <c r="E31" s="601"/>
      <c r="F31" s="601"/>
      <c r="G31" s="601"/>
      <c r="H31" s="601"/>
      <c r="I31" s="87" t="s">
        <v>166</v>
      </c>
      <c r="J31" s="602"/>
      <c r="K31" s="59" t="s">
        <v>45</v>
      </c>
      <c r="L31" s="24"/>
      <c r="M31" s="31" t="s">
        <v>45</v>
      </c>
      <c r="N31" s="154"/>
      <c r="O31" s="551" t="s">
        <v>887</v>
      </c>
      <c r="P31" s="24" t="s">
        <v>891</v>
      </c>
      <c r="Q31" s="31"/>
      <c r="R31" s="154"/>
      <c r="S31" s="580"/>
      <c r="T31" s="577"/>
      <c r="U31" s="577"/>
      <c r="V31" s="573"/>
      <c r="W31" s="263"/>
      <c r="X31" s="263"/>
      <c r="AG31" s="263"/>
      <c r="AH31" s="531"/>
      <c r="AQ31" s="531"/>
      <c r="AR31" s="531"/>
    </row>
    <row r="32" spans="1:48" s="382" customFormat="1" ht="9.6" x14ac:dyDescent="0.2">
      <c r="A32" s="287" t="s">
        <v>1160</v>
      </c>
      <c r="B32" s="544" t="s">
        <v>1182</v>
      </c>
      <c r="C32" s="23" t="s">
        <v>1396</v>
      </c>
      <c r="D32" s="87" t="s">
        <v>1188</v>
      </c>
      <c r="E32" s="87" t="s">
        <v>92</v>
      </c>
      <c r="F32" s="87" t="s">
        <v>52</v>
      </c>
      <c r="G32" s="87"/>
      <c r="H32" s="506" t="s">
        <v>50</v>
      </c>
      <c r="I32" s="87" t="s">
        <v>1193</v>
      </c>
      <c r="J32" s="548" t="s">
        <v>857</v>
      </c>
      <c r="K32" s="59"/>
      <c r="L32" s="24" t="s">
        <v>45</v>
      </c>
      <c r="M32" s="31"/>
      <c r="N32" s="154" t="s">
        <v>45</v>
      </c>
      <c r="O32" s="551"/>
      <c r="P32" s="24"/>
      <c r="Q32" s="31" t="s">
        <v>1181</v>
      </c>
      <c r="R32" s="154"/>
      <c r="S32" s="194">
        <v>6</v>
      </c>
      <c r="T32" s="24">
        <v>6</v>
      </c>
      <c r="U32" s="24">
        <v>1</v>
      </c>
      <c r="V32" s="32">
        <v>1</v>
      </c>
      <c r="W32" s="263"/>
      <c r="X32" s="263"/>
      <c r="AG32" s="263"/>
      <c r="AH32" s="531"/>
      <c r="AQ32" s="531"/>
      <c r="AR32" s="531"/>
    </row>
    <row r="33" spans="1:44" s="382" customFormat="1" ht="19.2" x14ac:dyDescent="0.2">
      <c r="A33" s="538" t="s">
        <v>69</v>
      </c>
      <c r="B33" s="545" t="s">
        <v>122</v>
      </c>
      <c r="C33" s="25">
        <v>12</v>
      </c>
      <c r="D33" s="26" t="s">
        <v>71</v>
      </c>
      <c r="E33" s="26" t="s">
        <v>41</v>
      </c>
      <c r="F33" s="26" t="s">
        <v>52</v>
      </c>
      <c r="G33" s="103" t="s">
        <v>49</v>
      </c>
      <c r="H33" s="506" t="s">
        <v>1397</v>
      </c>
      <c r="I33" s="25" t="s">
        <v>72</v>
      </c>
      <c r="J33" s="549">
        <v>1</v>
      </c>
      <c r="K33" s="51" t="s">
        <v>45</v>
      </c>
      <c r="L33" s="27"/>
      <c r="M33" s="50"/>
      <c r="N33" s="156"/>
      <c r="O33" s="396"/>
      <c r="P33" s="26"/>
      <c r="Q33" s="50" t="s">
        <v>47</v>
      </c>
      <c r="R33" s="537"/>
      <c r="S33" s="194">
        <v>6</v>
      </c>
      <c r="T33" s="24">
        <v>6</v>
      </c>
      <c r="U33" s="24">
        <v>5</v>
      </c>
      <c r="V33" s="32">
        <v>1</v>
      </c>
      <c r="W33" s="531"/>
      <c r="X33" s="531"/>
      <c r="AG33" s="263"/>
      <c r="AH33" s="531"/>
      <c r="AQ33" s="531"/>
      <c r="AR33" s="531"/>
    </row>
    <row r="34" spans="1:44" s="382" customFormat="1" ht="38.4" x14ac:dyDescent="0.2">
      <c r="A34" s="600" t="s">
        <v>1233</v>
      </c>
      <c r="B34" s="593" t="s">
        <v>312</v>
      </c>
      <c r="C34" s="587">
        <v>2</v>
      </c>
      <c r="D34" s="590" t="s">
        <v>313</v>
      </c>
      <c r="E34" s="590" t="s">
        <v>109</v>
      </c>
      <c r="F34" s="590" t="s">
        <v>52</v>
      </c>
      <c r="G34" s="594" t="s">
        <v>115</v>
      </c>
      <c r="H34" s="599" t="s">
        <v>280</v>
      </c>
      <c r="I34" s="25" t="s">
        <v>890</v>
      </c>
      <c r="J34" s="588">
        <v>1</v>
      </c>
      <c r="K34" s="51" t="s">
        <v>45</v>
      </c>
      <c r="L34" s="27"/>
      <c r="M34" s="50" t="s">
        <v>45</v>
      </c>
      <c r="N34" s="156"/>
      <c r="O34" s="552" t="s">
        <v>1226</v>
      </c>
      <c r="P34" s="26" t="s">
        <v>891</v>
      </c>
      <c r="Q34" s="50"/>
      <c r="R34" s="537"/>
      <c r="S34" s="580">
        <v>6</v>
      </c>
      <c r="T34" s="577">
        <v>6</v>
      </c>
      <c r="U34" s="577">
        <v>1</v>
      </c>
      <c r="V34" s="573">
        <v>1</v>
      </c>
      <c r="W34" s="531"/>
      <c r="X34" s="531"/>
      <c r="AG34" s="263"/>
      <c r="AH34" s="531"/>
      <c r="AQ34" s="531"/>
      <c r="AR34" s="531"/>
    </row>
    <row r="35" spans="1:44" s="382" customFormat="1" ht="19.2" x14ac:dyDescent="0.2">
      <c r="A35" s="600"/>
      <c r="B35" s="593"/>
      <c r="C35" s="587"/>
      <c r="D35" s="590"/>
      <c r="E35" s="590"/>
      <c r="F35" s="590"/>
      <c r="G35" s="594"/>
      <c r="H35" s="599"/>
      <c r="I35" s="25" t="s">
        <v>1257</v>
      </c>
      <c r="J35" s="588"/>
      <c r="K35" s="51" t="s">
        <v>45</v>
      </c>
      <c r="L35" s="27"/>
      <c r="M35" s="50" t="s">
        <v>45</v>
      </c>
      <c r="N35" s="156"/>
      <c r="O35" s="396"/>
      <c r="P35" s="26"/>
      <c r="Q35" s="50" t="s">
        <v>47</v>
      </c>
      <c r="R35" s="537"/>
      <c r="S35" s="580"/>
      <c r="T35" s="577"/>
      <c r="U35" s="577"/>
      <c r="V35" s="573"/>
      <c r="W35" s="531"/>
      <c r="X35" s="531"/>
      <c r="AG35" s="263"/>
      <c r="AH35" s="531"/>
      <c r="AQ35" s="531"/>
      <c r="AR35" s="531"/>
    </row>
    <row r="36" spans="1:44" s="382" customFormat="1" ht="19.2" x14ac:dyDescent="0.2">
      <c r="A36" s="600"/>
      <c r="B36" s="593"/>
      <c r="C36" s="587"/>
      <c r="D36" s="590"/>
      <c r="E36" s="590"/>
      <c r="F36" s="590"/>
      <c r="G36" s="594"/>
      <c r="H36" s="599"/>
      <c r="I36" s="25" t="s">
        <v>1256</v>
      </c>
      <c r="J36" s="588"/>
      <c r="K36" s="51"/>
      <c r="L36" s="27" t="s">
        <v>45</v>
      </c>
      <c r="M36" s="50"/>
      <c r="N36" s="156" t="s">
        <v>45</v>
      </c>
      <c r="O36" s="396" t="s">
        <v>223</v>
      </c>
      <c r="P36" s="26"/>
      <c r="Q36" s="50" t="s">
        <v>47</v>
      </c>
      <c r="R36" s="537"/>
      <c r="S36" s="580"/>
      <c r="T36" s="577"/>
      <c r="U36" s="577"/>
      <c r="V36" s="573"/>
      <c r="W36" s="531"/>
      <c r="X36" s="531"/>
      <c r="AG36" s="263"/>
      <c r="AH36" s="531"/>
      <c r="AQ36" s="531"/>
      <c r="AR36" s="531"/>
    </row>
    <row r="37" spans="1:44" s="382" customFormat="1" ht="48" x14ac:dyDescent="0.2">
      <c r="A37" s="135" t="s">
        <v>179</v>
      </c>
      <c r="B37" s="546" t="s">
        <v>892</v>
      </c>
      <c r="C37" s="24">
        <v>2</v>
      </c>
      <c r="D37" s="23" t="s">
        <v>180</v>
      </c>
      <c r="E37" s="24" t="s">
        <v>109</v>
      </c>
      <c r="F37" s="24" t="s">
        <v>52</v>
      </c>
      <c r="G37" s="27" t="s">
        <v>52</v>
      </c>
      <c r="H37" s="87" t="s">
        <v>893</v>
      </c>
      <c r="I37" s="24" t="s">
        <v>181</v>
      </c>
      <c r="J37" s="547">
        <v>1</v>
      </c>
      <c r="K37" s="59" t="s">
        <v>45</v>
      </c>
      <c r="L37" s="24"/>
      <c r="M37" s="31"/>
      <c r="N37" s="154"/>
      <c r="O37" s="551" t="s">
        <v>1226</v>
      </c>
      <c r="P37" s="24" t="s">
        <v>891</v>
      </c>
      <c r="Q37" s="31" t="s">
        <v>47</v>
      </c>
      <c r="R37" s="154"/>
      <c r="S37" s="194" t="s">
        <v>52</v>
      </c>
      <c r="T37" s="24">
        <v>20</v>
      </c>
      <c r="U37" s="24" t="s">
        <v>52</v>
      </c>
      <c r="V37" s="32">
        <v>20</v>
      </c>
      <c r="W37" s="531"/>
      <c r="X37" s="531"/>
      <c r="AG37" s="263"/>
      <c r="AH37" s="531"/>
      <c r="AQ37" s="531"/>
      <c r="AR37" s="531"/>
    </row>
    <row r="38" spans="1:44" s="382" customFormat="1" ht="19.2" x14ac:dyDescent="0.2">
      <c r="A38" s="135" t="s">
        <v>337</v>
      </c>
      <c r="B38" s="546" t="s">
        <v>894</v>
      </c>
      <c r="C38" s="48" t="s">
        <v>1383</v>
      </c>
      <c r="D38" s="23" t="s">
        <v>338</v>
      </c>
      <c r="E38" s="24" t="s">
        <v>291</v>
      </c>
      <c r="F38" s="24" t="s">
        <v>52</v>
      </c>
      <c r="G38" s="27" t="s">
        <v>115</v>
      </c>
      <c r="H38" s="87" t="s">
        <v>280</v>
      </c>
      <c r="I38" s="24" t="s">
        <v>166</v>
      </c>
      <c r="J38" s="547">
        <v>1</v>
      </c>
      <c r="K38" s="59" t="s">
        <v>45</v>
      </c>
      <c r="L38" s="24" t="s">
        <v>45</v>
      </c>
      <c r="M38" s="31" t="s">
        <v>45</v>
      </c>
      <c r="N38" s="154" t="s">
        <v>45</v>
      </c>
      <c r="O38" s="194"/>
      <c r="P38" s="24"/>
      <c r="Q38" s="31" t="s">
        <v>47</v>
      </c>
      <c r="R38" s="154" t="s">
        <v>171</v>
      </c>
      <c r="S38" s="194">
        <v>6</v>
      </c>
      <c r="T38" s="24">
        <v>6</v>
      </c>
      <c r="U38" s="24">
        <v>2</v>
      </c>
      <c r="V38" s="32">
        <v>1</v>
      </c>
      <c r="W38" s="531"/>
      <c r="X38" s="531"/>
      <c r="AG38" s="263"/>
      <c r="AH38" s="531"/>
      <c r="AQ38" s="531"/>
      <c r="AR38" s="531"/>
    </row>
    <row r="39" spans="1:44" s="382" customFormat="1" ht="9.6" x14ac:dyDescent="0.2">
      <c r="A39" s="583" t="s">
        <v>193</v>
      </c>
      <c r="B39" s="585" t="s">
        <v>136</v>
      </c>
      <c r="C39" s="575">
        <v>2</v>
      </c>
      <c r="D39" s="575" t="s">
        <v>194</v>
      </c>
      <c r="E39" s="577" t="s">
        <v>147</v>
      </c>
      <c r="F39" s="577" t="s">
        <v>52</v>
      </c>
      <c r="G39" s="594" t="s">
        <v>115</v>
      </c>
      <c r="H39" s="506" t="s">
        <v>884</v>
      </c>
      <c r="I39" s="577" t="s">
        <v>289</v>
      </c>
      <c r="J39" s="578">
        <v>1</v>
      </c>
      <c r="K39" s="59" t="s">
        <v>45</v>
      </c>
      <c r="L39" s="24"/>
      <c r="M39" s="31" t="s">
        <v>45</v>
      </c>
      <c r="N39" s="154"/>
      <c r="O39" s="194"/>
      <c r="P39" s="24"/>
      <c r="Q39" s="31" t="s">
        <v>47</v>
      </c>
      <c r="R39" s="154" t="s">
        <v>99</v>
      </c>
      <c r="S39" s="580" t="s">
        <v>52</v>
      </c>
      <c r="T39" s="577">
        <v>6</v>
      </c>
      <c r="U39" s="577" t="s">
        <v>52</v>
      </c>
      <c r="V39" s="573">
        <v>1</v>
      </c>
      <c r="W39" s="531"/>
      <c r="X39" s="531"/>
      <c r="AG39" s="263"/>
      <c r="AH39" s="531"/>
      <c r="AQ39" s="531"/>
      <c r="AR39" s="531"/>
    </row>
    <row r="40" spans="1:44" s="382" customFormat="1" ht="9.6" x14ac:dyDescent="0.2">
      <c r="A40" s="583"/>
      <c r="B40" s="585"/>
      <c r="C40" s="575"/>
      <c r="D40" s="575"/>
      <c r="E40" s="577"/>
      <c r="F40" s="577"/>
      <c r="G40" s="594"/>
      <c r="H40" s="506" t="s">
        <v>268</v>
      </c>
      <c r="I40" s="577"/>
      <c r="J40" s="578"/>
      <c r="K40" s="59"/>
      <c r="L40" s="24" t="s">
        <v>45</v>
      </c>
      <c r="M40" s="31"/>
      <c r="N40" s="154" t="s">
        <v>45</v>
      </c>
      <c r="O40" s="194"/>
      <c r="P40" s="24"/>
      <c r="Q40" s="31" t="s">
        <v>47</v>
      </c>
      <c r="R40" s="154" t="s">
        <v>99</v>
      </c>
      <c r="S40" s="580"/>
      <c r="T40" s="577"/>
      <c r="U40" s="577"/>
      <c r="V40" s="573"/>
      <c r="W40" s="531"/>
      <c r="X40" s="531"/>
      <c r="AG40" s="263"/>
      <c r="AH40" s="531"/>
      <c r="AQ40" s="531"/>
      <c r="AR40" s="531"/>
    </row>
    <row r="41" spans="1:44" s="382" customFormat="1" ht="19.2" x14ac:dyDescent="0.2">
      <c r="A41" s="135" t="s">
        <v>355</v>
      </c>
      <c r="B41" s="546" t="s">
        <v>356</v>
      </c>
      <c r="C41" s="23">
        <v>2</v>
      </c>
      <c r="D41" s="23" t="s">
        <v>357</v>
      </c>
      <c r="E41" s="24" t="s">
        <v>147</v>
      </c>
      <c r="F41" s="24" t="s">
        <v>52</v>
      </c>
      <c r="G41" s="27" t="s">
        <v>115</v>
      </c>
      <c r="H41" s="506" t="s">
        <v>358</v>
      </c>
      <c r="I41" s="24" t="s">
        <v>895</v>
      </c>
      <c r="J41" s="547">
        <v>1</v>
      </c>
      <c r="K41" s="59" t="s">
        <v>45</v>
      </c>
      <c r="L41" s="24" t="s">
        <v>45</v>
      </c>
      <c r="M41" s="31" t="s">
        <v>45</v>
      </c>
      <c r="N41" s="154" t="s">
        <v>45</v>
      </c>
      <c r="O41" s="194"/>
      <c r="P41" s="24"/>
      <c r="Q41" s="31" t="s">
        <v>47</v>
      </c>
      <c r="R41" s="154"/>
      <c r="S41" s="194" t="s">
        <v>52</v>
      </c>
      <c r="T41" s="24">
        <v>10</v>
      </c>
      <c r="U41" s="24" t="s">
        <v>52</v>
      </c>
      <c r="V41" s="32">
        <v>10</v>
      </c>
      <c r="W41" s="531"/>
      <c r="X41" s="531"/>
      <c r="AG41" s="263"/>
      <c r="AH41" s="531"/>
      <c r="AQ41" s="531"/>
      <c r="AR41" s="531"/>
    </row>
    <row r="42" spans="1:44" s="382" customFormat="1" ht="9.6" x14ac:dyDescent="0.2">
      <c r="A42" s="135" t="s">
        <v>1238</v>
      </c>
      <c r="B42" s="546" t="s">
        <v>1398</v>
      </c>
      <c r="C42" s="23">
        <v>4</v>
      </c>
      <c r="D42" s="23" t="s">
        <v>1247</v>
      </c>
      <c r="E42" s="24" t="s">
        <v>92</v>
      </c>
      <c r="F42" s="24" t="s">
        <v>52</v>
      </c>
      <c r="G42" s="27" t="s">
        <v>115</v>
      </c>
      <c r="H42" s="506" t="s">
        <v>287</v>
      </c>
      <c r="I42" s="24" t="s">
        <v>1261</v>
      </c>
      <c r="J42" s="547">
        <v>1</v>
      </c>
      <c r="K42" s="59" t="s">
        <v>45</v>
      </c>
      <c r="L42" s="24" t="s">
        <v>45</v>
      </c>
      <c r="M42" s="31"/>
      <c r="N42" s="154"/>
      <c r="O42" s="194"/>
      <c r="P42" s="24"/>
      <c r="Q42" s="31" t="s">
        <v>47</v>
      </c>
      <c r="R42" s="154"/>
      <c r="S42" s="194" t="s">
        <v>52</v>
      </c>
      <c r="T42" s="24">
        <v>6</v>
      </c>
      <c r="U42" s="24" t="s">
        <v>52</v>
      </c>
      <c r="V42" s="32">
        <v>1</v>
      </c>
      <c r="W42" s="531"/>
      <c r="X42" s="531"/>
      <c r="AG42" s="263"/>
      <c r="AH42" s="531"/>
      <c r="AQ42" s="531"/>
      <c r="AR42" s="531"/>
    </row>
    <row r="43" spans="1:44" s="382" customFormat="1" ht="19.2" x14ac:dyDescent="0.2">
      <c r="A43" s="583" t="s">
        <v>1201</v>
      </c>
      <c r="B43" s="585" t="s">
        <v>896</v>
      </c>
      <c r="C43" s="575">
        <v>2</v>
      </c>
      <c r="D43" s="575" t="s">
        <v>218</v>
      </c>
      <c r="E43" s="575" t="s">
        <v>109</v>
      </c>
      <c r="F43" s="575" t="s">
        <v>52</v>
      </c>
      <c r="G43" s="575" t="s">
        <v>115</v>
      </c>
      <c r="H43" s="58" t="s">
        <v>889</v>
      </c>
      <c r="I43" s="24" t="s">
        <v>219</v>
      </c>
      <c r="J43" s="578">
        <v>1</v>
      </c>
      <c r="K43" s="59" t="s">
        <v>45</v>
      </c>
      <c r="L43" s="24"/>
      <c r="M43" s="31"/>
      <c r="N43" s="154"/>
      <c r="O43" s="551" t="s">
        <v>130</v>
      </c>
      <c r="P43" s="24"/>
      <c r="Q43" s="31"/>
      <c r="R43" s="154"/>
      <c r="S43" s="589">
        <v>6</v>
      </c>
      <c r="T43" s="590">
        <v>6</v>
      </c>
      <c r="U43" s="590">
        <v>2</v>
      </c>
      <c r="V43" s="591">
        <v>1</v>
      </c>
      <c r="W43" s="531"/>
      <c r="X43" s="531"/>
      <c r="AG43" s="263"/>
      <c r="AH43" s="531"/>
      <c r="AQ43" s="531"/>
      <c r="AR43" s="531"/>
    </row>
    <row r="44" spans="1:44" s="382" customFormat="1" ht="28.8" x14ac:dyDescent="0.2">
      <c r="A44" s="583"/>
      <c r="B44" s="585"/>
      <c r="C44" s="575"/>
      <c r="D44" s="575"/>
      <c r="E44" s="575"/>
      <c r="F44" s="575"/>
      <c r="G44" s="575"/>
      <c r="H44" s="58" t="s">
        <v>287</v>
      </c>
      <c r="I44" s="24" t="s">
        <v>220</v>
      </c>
      <c r="J44" s="578">
        <v>1</v>
      </c>
      <c r="K44" s="59" t="s">
        <v>45</v>
      </c>
      <c r="L44" s="24"/>
      <c r="M44" s="31"/>
      <c r="N44" s="154"/>
      <c r="O44" s="551" t="s">
        <v>1263</v>
      </c>
      <c r="P44" s="24" t="s">
        <v>891</v>
      </c>
      <c r="Q44" s="31" t="s">
        <v>47</v>
      </c>
      <c r="R44" s="154"/>
      <c r="S44" s="589"/>
      <c r="T44" s="590"/>
      <c r="U44" s="590"/>
      <c r="V44" s="591"/>
      <c r="W44" s="531"/>
      <c r="X44" s="531"/>
      <c r="AG44" s="263"/>
      <c r="AH44" s="531"/>
      <c r="AQ44" s="531"/>
      <c r="AR44" s="531"/>
    </row>
    <row r="45" spans="1:44" s="382" customFormat="1" ht="19.2" x14ac:dyDescent="0.2">
      <c r="A45" s="135" t="s">
        <v>1163</v>
      </c>
      <c r="B45" s="545" t="s">
        <v>1183</v>
      </c>
      <c r="C45" s="26" t="s">
        <v>1378</v>
      </c>
      <c r="D45" s="23" t="s">
        <v>1190</v>
      </c>
      <c r="E45" s="23" t="s">
        <v>92</v>
      </c>
      <c r="F45" s="23" t="s">
        <v>52</v>
      </c>
      <c r="G45" s="27" t="s">
        <v>49</v>
      </c>
      <c r="H45" s="539" t="s">
        <v>1399</v>
      </c>
      <c r="I45" s="24" t="s">
        <v>224</v>
      </c>
      <c r="J45" s="547">
        <v>1</v>
      </c>
      <c r="K45" s="59" t="s">
        <v>45</v>
      </c>
      <c r="L45" s="24"/>
      <c r="M45" s="31"/>
      <c r="N45" s="154"/>
      <c r="O45" s="551" t="s">
        <v>418</v>
      </c>
      <c r="P45" s="24"/>
      <c r="Q45" s="31"/>
      <c r="R45" s="154"/>
      <c r="S45" s="396" t="s">
        <v>1400</v>
      </c>
      <c r="T45" s="26">
        <v>20</v>
      </c>
      <c r="U45" s="26" t="s">
        <v>1400</v>
      </c>
      <c r="V45" s="29">
        <v>20</v>
      </c>
      <c r="W45" s="531"/>
      <c r="X45" s="531"/>
      <c r="AG45" s="263"/>
      <c r="AH45" s="531"/>
      <c r="AQ45" s="531"/>
      <c r="AR45" s="531"/>
    </row>
    <row r="46" spans="1:44" s="382" customFormat="1" ht="38.4" x14ac:dyDescent="0.2">
      <c r="A46" s="135" t="s">
        <v>225</v>
      </c>
      <c r="B46" s="543" t="s">
        <v>897</v>
      </c>
      <c r="C46" s="48" t="s">
        <v>1383</v>
      </c>
      <c r="D46" s="23" t="s">
        <v>226</v>
      </c>
      <c r="E46" s="23" t="s">
        <v>109</v>
      </c>
      <c r="F46" s="23" t="s">
        <v>52</v>
      </c>
      <c r="G46" s="23" t="s">
        <v>52</v>
      </c>
      <c r="H46" s="58" t="s">
        <v>893</v>
      </c>
      <c r="I46" s="24" t="s">
        <v>227</v>
      </c>
      <c r="J46" s="547">
        <v>1</v>
      </c>
      <c r="K46" s="59" t="s">
        <v>45</v>
      </c>
      <c r="L46" s="24"/>
      <c r="M46" s="31"/>
      <c r="N46" s="154"/>
      <c r="O46" s="551" t="s">
        <v>1226</v>
      </c>
      <c r="P46" s="24" t="s">
        <v>891</v>
      </c>
      <c r="Q46" s="31" t="s">
        <v>47</v>
      </c>
      <c r="R46" s="154"/>
      <c r="S46" s="396" t="s">
        <v>52</v>
      </c>
      <c r="T46" s="26">
        <v>10</v>
      </c>
      <c r="U46" s="26" t="s">
        <v>52</v>
      </c>
      <c r="V46" s="29">
        <v>10</v>
      </c>
      <c r="W46" s="531"/>
      <c r="X46" s="531"/>
      <c r="AG46" s="263"/>
      <c r="AH46" s="531"/>
      <c r="AQ46" s="531"/>
      <c r="AR46" s="531"/>
    </row>
    <row r="47" spans="1:44" s="382" customFormat="1" ht="9.6" x14ac:dyDescent="0.2">
      <c r="A47" s="583" t="s">
        <v>234</v>
      </c>
      <c r="B47" s="593" t="s">
        <v>136</v>
      </c>
      <c r="C47" s="577">
        <v>2</v>
      </c>
      <c r="D47" s="577" t="s">
        <v>235</v>
      </c>
      <c r="E47" s="577" t="s">
        <v>147</v>
      </c>
      <c r="F47" s="577" t="s">
        <v>52</v>
      </c>
      <c r="G47" s="577" t="s">
        <v>115</v>
      </c>
      <c r="H47" s="58" t="s">
        <v>884</v>
      </c>
      <c r="I47" s="575" t="s">
        <v>289</v>
      </c>
      <c r="J47" s="578">
        <v>1</v>
      </c>
      <c r="K47" s="59" t="s">
        <v>45</v>
      </c>
      <c r="L47" s="24"/>
      <c r="M47" s="31" t="s">
        <v>45</v>
      </c>
      <c r="N47" s="154"/>
      <c r="O47" s="194"/>
      <c r="P47" s="24"/>
      <c r="Q47" s="31" t="s">
        <v>47</v>
      </c>
      <c r="R47" s="154" t="s">
        <v>99</v>
      </c>
      <c r="S47" s="580">
        <v>6</v>
      </c>
      <c r="T47" s="577">
        <v>6</v>
      </c>
      <c r="U47" s="577">
        <v>2</v>
      </c>
      <c r="V47" s="573">
        <v>1</v>
      </c>
      <c r="W47" s="531"/>
      <c r="X47" s="531"/>
      <c r="AG47" s="263"/>
      <c r="AH47" s="531"/>
      <c r="AQ47" s="531"/>
      <c r="AR47" s="531"/>
    </row>
    <row r="48" spans="1:44" s="382" customFormat="1" ht="9.6" x14ac:dyDescent="0.2">
      <c r="A48" s="583"/>
      <c r="B48" s="593"/>
      <c r="C48" s="577"/>
      <c r="D48" s="577"/>
      <c r="E48" s="577"/>
      <c r="F48" s="577"/>
      <c r="G48" s="577"/>
      <c r="H48" s="58" t="s">
        <v>268</v>
      </c>
      <c r="I48" s="575"/>
      <c r="J48" s="578"/>
      <c r="K48" s="59"/>
      <c r="L48" s="24" t="s">
        <v>45</v>
      </c>
      <c r="M48" s="31"/>
      <c r="N48" s="154" t="s">
        <v>45</v>
      </c>
      <c r="O48" s="194"/>
      <c r="P48" s="24"/>
      <c r="Q48" s="31" t="s">
        <v>47</v>
      </c>
      <c r="R48" s="154" t="s">
        <v>99</v>
      </c>
      <c r="S48" s="580"/>
      <c r="T48" s="577"/>
      <c r="U48" s="577"/>
      <c r="V48" s="573"/>
      <c r="W48" s="531"/>
      <c r="X48" s="531"/>
      <c r="AG48" s="263"/>
      <c r="AH48" s="531"/>
      <c r="AQ48" s="531"/>
      <c r="AR48" s="531"/>
    </row>
    <row r="49" spans="1:44" s="382" customFormat="1" ht="19.2" x14ac:dyDescent="0.2">
      <c r="A49" s="321" t="s">
        <v>1175</v>
      </c>
      <c r="B49" s="329" t="s">
        <v>48</v>
      </c>
      <c r="C49" s="118" t="s">
        <v>1378</v>
      </c>
      <c r="D49" s="23" t="s">
        <v>105</v>
      </c>
      <c r="E49" s="24" t="s">
        <v>41</v>
      </c>
      <c r="F49" s="24" t="s">
        <v>52</v>
      </c>
      <c r="G49" s="27" t="s">
        <v>49</v>
      </c>
      <c r="H49" s="58" t="s">
        <v>1401</v>
      </c>
      <c r="I49" s="24" t="s">
        <v>51</v>
      </c>
      <c r="J49" s="547">
        <v>1</v>
      </c>
      <c r="K49" s="59" t="s">
        <v>45</v>
      </c>
      <c r="L49" s="24"/>
      <c r="M49" s="31"/>
      <c r="N49" s="154"/>
      <c r="O49" s="194" t="s">
        <v>46</v>
      </c>
      <c r="P49" s="24"/>
      <c r="Q49" s="31" t="s">
        <v>47</v>
      </c>
      <c r="R49" s="154"/>
      <c r="S49" s="194">
        <v>6</v>
      </c>
      <c r="T49" s="24">
        <v>6</v>
      </c>
      <c r="U49" s="24">
        <v>5</v>
      </c>
      <c r="V49" s="32">
        <v>1</v>
      </c>
      <c r="W49" s="531"/>
      <c r="X49" s="531"/>
      <c r="AG49" s="263"/>
      <c r="AH49" s="531"/>
      <c r="AQ49" s="531"/>
      <c r="AR49" s="531"/>
    </row>
    <row r="50" spans="1:44" s="382" customFormat="1" ht="9.6" x14ac:dyDescent="0.2">
      <c r="A50" s="592" t="s">
        <v>395</v>
      </c>
      <c r="B50" s="593" t="s">
        <v>899</v>
      </c>
      <c r="C50" s="587">
        <v>2</v>
      </c>
      <c r="D50" s="587" t="s">
        <v>396</v>
      </c>
      <c r="E50" s="587" t="s">
        <v>109</v>
      </c>
      <c r="F50" s="587" t="s">
        <v>52</v>
      </c>
      <c r="G50" s="587" t="s">
        <v>115</v>
      </c>
      <c r="H50" s="587" t="s">
        <v>287</v>
      </c>
      <c r="I50" s="26" t="s">
        <v>342</v>
      </c>
      <c r="J50" s="588">
        <v>1</v>
      </c>
      <c r="K50" s="59" t="s">
        <v>45</v>
      </c>
      <c r="L50" s="24" t="s">
        <v>45</v>
      </c>
      <c r="M50" s="31"/>
      <c r="N50" s="154"/>
      <c r="O50" s="194" t="s">
        <v>46</v>
      </c>
      <c r="P50" s="24"/>
      <c r="Q50" s="31" t="s">
        <v>47</v>
      </c>
      <c r="R50" s="154"/>
      <c r="S50" s="589" t="s">
        <v>52</v>
      </c>
      <c r="T50" s="590">
        <v>6</v>
      </c>
      <c r="U50" s="590" t="s">
        <v>52</v>
      </c>
      <c r="V50" s="591">
        <v>1</v>
      </c>
      <c r="W50" s="531"/>
      <c r="X50" s="531"/>
      <c r="AG50" s="263"/>
      <c r="AH50" s="531"/>
      <c r="AQ50" s="531"/>
      <c r="AR50" s="531"/>
    </row>
    <row r="51" spans="1:44" s="382" customFormat="1" ht="9.6" x14ac:dyDescent="0.2">
      <c r="A51" s="592"/>
      <c r="B51" s="593"/>
      <c r="C51" s="587"/>
      <c r="D51" s="587"/>
      <c r="E51" s="587"/>
      <c r="F51" s="587"/>
      <c r="G51" s="587"/>
      <c r="H51" s="587"/>
      <c r="I51" s="26" t="s">
        <v>906</v>
      </c>
      <c r="J51" s="588"/>
      <c r="K51" s="59" t="s">
        <v>45</v>
      </c>
      <c r="L51" s="24"/>
      <c r="M51" s="31"/>
      <c r="N51" s="154"/>
      <c r="O51" s="194" t="s">
        <v>46</v>
      </c>
      <c r="P51" s="24"/>
      <c r="Q51" s="31" t="s">
        <v>47</v>
      </c>
      <c r="R51" s="154"/>
      <c r="S51" s="589"/>
      <c r="T51" s="590"/>
      <c r="U51" s="590"/>
      <c r="V51" s="591"/>
      <c r="W51" s="531"/>
      <c r="X51" s="531"/>
      <c r="AG51" s="263"/>
      <c r="AH51" s="531"/>
      <c r="AQ51" s="531"/>
      <c r="AR51" s="531"/>
    </row>
    <row r="52" spans="1:44" s="382" customFormat="1" ht="28.8" x14ac:dyDescent="0.2">
      <c r="A52" s="583" t="s">
        <v>1177</v>
      </c>
      <c r="B52" s="596" t="s">
        <v>900</v>
      </c>
      <c r="C52" s="587" t="s">
        <v>901</v>
      </c>
      <c r="D52" s="587" t="s">
        <v>121</v>
      </c>
      <c r="E52" s="587" t="s">
        <v>41</v>
      </c>
      <c r="F52" s="587" t="s">
        <v>52</v>
      </c>
      <c r="G52" s="587" t="s">
        <v>49</v>
      </c>
      <c r="H52" s="540" t="s">
        <v>50</v>
      </c>
      <c r="I52" s="24" t="s">
        <v>902</v>
      </c>
      <c r="J52" s="588">
        <v>1</v>
      </c>
      <c r="K52" s="59" t="s">
        <v>45</v>
      </c>
      <c r="L52" s="24"/>
      <c r="M52" s="31" t="s">
        <v>45</v>
      </c>
      <c r="N52" s="154"/>
      <c r="O52" s="551" t="s">
        <v>82</v>
      </c>
      <c r="P52" s="24"/>
      <c r="Q52" s="31" t="s">
        <v>47</v>
      </c>
      <c r="R52" s="154"/>
      <c r="S52" s="580">
        <v>6</v>
      </c>
      <c r="T52" s="577">
        <v>6</v>
      </c>
      <c r="U52" s="577">
        <v>2</v>
      </c>
      <c r="V52" s="573">
        <v>1</v>
      </c>
      <c r="W52" s="531"/>
      <c r="X52" s="531"/>
      <c r="AG52" s="263"/>
      <c r="AH52" s="531"/>
      <c r="AQ52" s="531"/>
      <c r="AR52" s="531"/>
    </row>
    <row r="53" spans="1:44" s="382" customFormat="1" ht="28.8" x14ac:dyDescent="0.2">
      <c r="A53" s="583"/>
      <c r="B53" s="596"/>
      <c r="C53" s="587"/>
      <c r="D53" s="587"/>
      <c r="E53" s="587"/>
      <c r="F53" s="587"/>
      <c r="G53" s="587"/>
      <c r="H53" s="541" t="s">
        <v>200</v>
      </c>
      <c r="I53" s="24" t="s">
        <v>64</v>
      </c>
      <c r="J53" s="588">
        <v>1</v>
      </c>
      <c r="K53" s="59" t="s">
        <v>45</v>
      </c>
      <c r="L53" s="24"/>
      <c r="M53" s="31" t="s">
        <v>45</v>
      </c>
      <c r="N53" s="154"/>
      <c r="O53" s="551" t="s">
        <v>82</v>
      </c>
      <c r="P53" s="24"/>
      <c r="Q53" s="31" t="s">
        <v>47</v>
      </c>
      <c r="R53" s="154"/>
      <c r="S53" s="580"/>
      <c r="T53" s="577"/>
      <c r="U53" s="577"/>
      <c r="V53" s="573"/>
      <c r="W53" s="531"/>
      <c r="X53" s="531"/>
      <c r="AG53" s="263"/>
      <c r="AH53" s="531"/>
      <c r="AQ53" s="531"/>
      <c r="AR53" s="531"/>
    </row>
    <row r="54" spans="1:44" s="382" customFormat="1" ht="19.2" x14ac:dyDescent="0.2">
      <c r="A54" s="135" t="s">
        <v>1165</v>
      </c>
      <c r="B54" s="545" t="s">
        <v>1187</v>
      </c>
      <c r="C54" s="25">
        <v>15</v>
      </c>
      <c r="D54" s="25" t="s">
        <v>1191</v>
      </c>
      <c r="E54" s="25" t="s">
        <v>92</v>
      </c>
      <c r="F54" s="25" t="s">
        <v>52</v>
      </c>
      <c r="G54" s="27" t="s">
        <v>49</v>
      </c>
      <c r="H54" s="540" t="s">
        <v>1399</v>
      </c>
      <c r="I54" s="24" t="s">
        <v>1402</v>
      </c>
      <c r="J54" s="549">
        <v>1</v>
      </c>
      <c r="K54" s="59" t="s">
        <v>45</v>
      </c>
      <c r="L54" s="24"/>
      <c r="M54" s="31"/>
      <c r="N54" s="154"/>
      <c r="O54" s="551" t="s">
        <v>1403</v>
      </c>
      <c r="P54" s="24"/>
      <c r="Q54" s="31"/>
      <c r="R54" s="154"/>
      <c r="S54" s="194" t="s">
        <v>1400</v>
      </c>
      <c r="T54" s="24">
        <v>10</v>
      </c>
      <c r="U54" s="24" t="s">
        <v>1400</v>
      </c>
      <c r="V54" s="32">
        <v>10</v>
      </c>
      <c r="W54" s="531"/>
      <c r="X54" s="531"/>
      <c r="AG54" s="263"/>
      <c r="AH54" s="531"/>
      <c r="AQ54" s="531"/>
      <c r="AR54" s="531"/>
    </row>
    <row r="55" spans="1:44" s="382" customFormat="1" ht="9.6" x14ac:dyDescent="0.2">
      <c r="A55" s="583" t="s">
        <v>1242</v>
      </c>
      <c r="B55" s="596" t="s">
        <v>1264</v>
      </c>
      <c r="C55" s="587" t="s">
        <v>1383</v>
      </c>
      <c r="D55" s="587" t="s">
        <v>1248</v>
      </c>
      <c r="E55" s="587" t="s">
        <v>230</v>
      </c>
      <c r="F55" s="587" t="s">
        <v>52</v>
      </c>
      <c r="G55" s="587" t="s">
        <v>115</v>
      </c>
      <c r="H55" s="598" t="s">
        <v>1404</v>
      </c>
      <c r="I55" s="24" t="s">
        <v>1265</v>
      </c>
      <c r="J55" s="588">
        <v>1</v>
      </c>
      <c r="K55" s="59" t="s">
        <v>45</v>
      </c>
      <c r="L55" s="24"/>
      <c r="M55" s="31"/>
      <c r="N55" s="154"/>
      <c r="O55" s="551"/>
      <c r="P55" s="24"/>
      <c r="Q55" s="31" t="s">
        <v>47</v>
      </c>
      <c r="R55" s="154"/>
      <c r="S55" s="580">
        <v>30</v>
      </c>
      <c r="T55" s="577">
        <v>20</v>
      </c>
      <c r="U55" s="577">
        <v>30</v>
      </c>
      <c r="V55" s="573">
        <v>20</v>
      </c>
      <c r="W55" s="531"/>
      <c r="X55" s="531"/>
      <c r="AG55" s="263"/>
      <c r="AH55" s="531"/>
      <c r="AQ55" s="531"/>
      <c r="AR55" s="531"/>
    </row>
    <row r="56" spans="1:44" s="382" customFormat="1" ht="9.6" x14ac:dyDescent="0.2">
      <c r="A56" s="583"/>
      <c r="B56" s="596"/>
      <c r="C56" s="587"/>
      <c r="D56" s="587"/>
      <c r="E56" s="587"/>
      <c r="F56" s="587"/>
      <c r="G56" s="587"/>
      <c r="H56" s="598"/>
      <c r="I56" s="24" t="s">
        <v>81</v>
      </c>
      <c r="J56" s="588"/>
      <c r="K56" s="59"/>
      <c r="L56" s="24" t="s">
        <v>45</v>
      </c>
      <c r="M56" s="31"/>
      <c r="N56" s="154"/>
      <c r="O56" s="551"/>
      <c r="P56" s="24"/>
      <c r="Q56" s="31" t="s">
        <v>47</v>
      </c>
      <c r="R56" s="154"/>
      <c r="S56" s="580"/>
      <c r="T56" s="577"/>
      <c r="U56" s="577"/>
      <c r="V56" s="573"/>
      <c r="W56" s="531"/>
      <c r="X56" s="531"/>
      <c r="AG56" s="263"/>
      <c r="AH56" s="531"/>
      <c r="AQ56" s="531"/>
      <c r="AR56" s="531"/>
    </row>
    <row r="57" spans="1:44" s="382" customFormat="1" ht="28.8" x14ac:dyDescent="0.2">
      <c r="A57" s="583" t="s">
        <v>903</v>
      </c>
      <c r="B57" s="596" t="s">
        <v>904</v>
      </c>
      <c r="C57" s="575">
        <v>2</v>
      </c>
      <c r="D57" s="575" t="s">
        <v>413</v>
      </c>
      <c r="E57" s="575" t="s">
        <v>109</v>
      </c>
      <c r="F57" s="575" t="s">
        <v>52</v>
      </c>
      <c r="G57" s="575" t="s">
        <v>115</v>
      </c>
      <c r="H57" s="575" t="s">
        <v>280</v>
      </c>
      <c r="I57" s="23" t="s">
        <v>219</v>
      </c>
      <c r="J57" s="578">
        <v>1</v>
      </c>
      <c r="K57" s="59" t="s">
        <v>45</v>
      </c>
      <c r="L57" s="24" t="s">
        <v>45</v>
      </c>
      <c r="M57" s="31"/>
      <c r="N57" s="154"/>
      <c r="O57" s="551" t="s">
        <v>182</v>
      </c>
      <c r="P57" s="24"/>
      <c r="Q57" s="31" t="s">
        <v>47</v>
      </c>
      <c r="R57" s="154"/>
      <c r="S57" s="580">
        <v>6</v>
      </c>
      <c r="T57" s="577">
        <v>6</v>
      </c>
      <c r="U57" s="577">
        <v>5</v>
      </c>
      <c r="V57" s="573">
        <v>1</v>
      </c>
      <c r="W57" s="531"/>
      <c r="X57" s="531"/>
      <c r="AG57" s="263"/>
      <c r="AH57" s="531"/>
      <c r="AQ57" s="531"/>
      <c r="AR57" s="531"/>
    </row>
    <row r="58" spans="1:44" s="382" customFormat="1" ht="19.2" x14ac:dyDescent="0.2">
      <c r="A58" s="583"/>
      <c r="B58" s="596"/>
      <c r="C58" s="575"/>
      <c r="D58" s="575"/>
      <c r="E58" s="575"/>
      <c r="F58" s="575"/>
      <c r="G58" s="575"/>
      <c r="H58" s="575"/>
      <c r="I58" s="23" t="s">
        <v>220</v>
      </c>
      <c r="J58" s="578"/>
      <c r="K58" s="59" t="s">
        <v>45</v>
      </c>
      <c r="L58" s="24"/>
      <c r="M58" s="31"/>
      <c r="N58" s="154"/>
      <c r="O58" s="551" t="s">
        <v>1262</v>
      </c>
      <c r="P58" s="24" t="s">
        <v>891</v>
      </c>
      <c r="Q58" s="31"/>
      <c r="R58" s="154"/>
      <c r="S58" s="580"/>
      <c r="T58" s="577"/>
      <c r="U58" s="577"/>
      <c r="V58" s="573"/>
      <c r="W58" s="531"/>
      <c r="X58" s="531"/>
      <c r="AG58" s="263"/>
      <c r="AH58" s="531"/>
      <c r="AQ58" s="531"/>
      <c r="AR58" s="531"/>
    </row>
    <row r="59" spans="1:44" s="382" customFormat="1" ht="19.2" x14ac:dyDescent="0.2">
      <c r="A59" s="583" t="s">
        <v>414</v>
      </c>
      <c r="B59" s="596" t="s">
        <v>898</v>
      </c>
      <c r="C59" s="575">
        <v>2</v>
      </c>
      <c r="D59" s="575" t="s">
        <v>415</v>
      </c>
      <c r="E59" s="577" t="s">
        <v>230</v>
      </c>
      <c r="F59" s="577" t="s">
        <v>52</v>
      </c>
      <c r="G59" s="594" t="s">
        <v>115</v>
      </c>
      <c r="H59" s="595" t="s">
        <v>280</v>
      </c>
      <c r="I59" s="23" t="s">
        <v>164</v>
      </c>
      <c r="J59" s="578">
        <v>1</v>
      </c>
      <c r="K59" s="59" t="s">
        <v>45</v>
      </c>
      <c r="L59" s="24" t="s">
        <v>45</v>
      </c>
      <c r="M59" s="31" t="s">
        <v>45</v>
      </c>
      <c r="N59" s="154" t="s">
        <v>45</v>
      </c>
      <c r="O59" s="551" t="s">
        <v>418</v>
      </c>
      <c r="P59" s="24"/>
      <c r="Q59" s="31" t="s">
        <v>47</v>
      </c>
      <c r="R59" s="154"/>
      <c r="S59" s="194">
        <v>6</v>
      </c>
      <c r="T59" s="24">
        <v>6</v>
      </c>
      <c r="U59" s="24">
        <v>1</v>
      </c>
      <c r="V59" s="32">
        <v>1</v>
      </c>
      <c r="W59" s="531"/>
      <c r="X59" s="531"/>
      <c r="AG59" s="263"/>
      <c r="AH59" s="531"/>
      <c r="AQ59" s="531"/>
      <c r="AR59" s="531"/>
    </row>
    <row r="60" spans="1:44" s="382" customFormat="1" ht="19.2" x14ac:dyDescent="0.2">
      <c r="A60" s="583"/>
      <c r="B60" s="596"/>
      <c r="C60" s="575"/>
      <c r="D60" s="575"/>
      <c r="E60" s="577"/>
      <c r="F60" s="577"/>
      <c r="G60" s="594"/>
      <c r="H60" s="595"/>
      <c r="I60" s="23" t="s">
        <v>322</v>
      </c>
      <c r="J60" s="578"/>
      <c r="K60" s="59" t="s">
        <v>45</v>
      </c>
      <c r="L60" s="24"/>
      <c r="M60" s="31" t="s">
        <v>45</v>
      </c>
      <c r="N60" s="154"/>
      <c r="O60" s="551" t="s">
        <v>1405</v>
      </c>
      <c r="P60" s="24" t="s">
        <v>891</v>
      </c>
      <c r="Q60" s="31"/>
      <c r="R60" s="154"/>
      <c r="S60" s="194">
        <v>6</v>
      </c>
      <c r="T60" s="24">
        <v>6</v>
      </c>
      <c r="U60" s="24">
        <v>2</v>
      </c>
      <c r="V60" s="32">
        <v>1</v>
      </c>
      <c r="W60" s="531"/>
      <c r="X60" s="531"/>
      <c r="AG60" s="263"/>
      <c r="AH60" s="531"/>
      <c r="AQ60" s="531"/>
      <c r="AR60" s="531"/>
    </row>
    <row r="61" spans="1:44" s="382" customFormat="1" ht="9.6" x14ac:dyDescent="0.2">
      <c r="A61" s="583" t="s">
        <v>1243</v>
      </c>
      <c r="B61" s="596" t="s">
        <v>905</v>
      </c>
      <c r="C61" s="597" t="s">
        <v>1377</v>
      </c>
      <c r="D61" s="575" t="s">
        <v>417</v>
      </c>
      <c r="E61" s="575" t="s">
        <v>109</v>
      </c>
      <c r="F61" s="575" t="s">
        <v>52</v>
      </c>
      <c r="G61" s="575" t="s">
        <v>115</v>
      </c>
      <c r="H61" s="575" t="s">
        <v>280</v>
      </c>
      <c r="I61" s="575" t="s">
        <v>342</v>
      </c>
      <c r="J61" s="578">
        <v>1</v>
      </c>
      <c r="K61" s="59" t="s">
        <v>45</v>
      </c>
      <c r="L61" s="24"/>
      <c r="M61" s="31"/>
      <c r="N61" s="154"/>
      <c r="O61" s="194"/>
      <c r="P61" s="24"/>
      <c r="Q61" s="31" t="s">
        <v>47</v>
      </c>
      <c r="R61" s="154"/>
      <c r="S61" s="194" t="s">
        <v>52</v>
      </c>
      <c r="T61" s="24">
        <v>10</v>
      </c>
      <c r="U61" s="24" t="s">
        <v>52</v>
      </c>
      <c r="V61" s="32">
        <v>10</v>
      </c>
      <c r="W61" s="531"/>
      <c r="X61" s="531"/>
      <c r="AG61" s="263"/>
      <c r="AH61" s="531"/>
      <c r="AQ61" s="531"/>
      <c r="AR61" s="531"/>
    </row>
    <row r="62" spans="1:44" s="382" customFormat="1" ht="19.2" x14ac:dyDescent="0.2">
      <c r="A62" s="583"/>
      <c r="B62" s="596"/>
      <c r="C62" s="597"/>
      <c r="D62" s="575"/>
      <c r="E62" s="575"/>
      <c r="F62" s="575"/>
      <c r="G62" s="575"/>
      <c r="H62" s="575"/>
      <c r="I62" s="575"/>
      <c r="J62" s="578"/>
      <c r="K62" s="59"/>
      <c r="L62" s="24" t="s">
        <v>45</v>
      </c>
      <c r="M62" s="31"/>
      <c r="N62" s="154"/>
      <c r="O62" s="551" t="s">
        <v>390</v>
      </c>
      <c r="P62" s="24"/>
      <c r="Q62" s="31" t="s">
        <v>47</v>
      </c>
      <c r="R62" s="154"/>
      <c r="S62" s="194" t="s">
        <v>52</v>
      </c>
      <c r="T62" s="24">
        <v>6</v>
      </c>
      <c r="U62" s="24" t="s">
        <v>52</v>
      </c>
      <c r="V62" s="32">
        <v>1</v>
      </c>
      <c r="W62" s="531"/>
      <c r="X62" s="531"/>
      <c r="AG62" s="263"/>
      <c r="AH62" s="531"/>
      <c r="AQ62" s="531"/>
      <c r="AR62" s="531"/>
    </row>
    <row r="63" spans="1:44" s="382" customFormat="1" ht="38.4" x14ac:dyDescent="0.2">
      <c r="A63" s="583"/>
      <c r="B63" s="596"/>
      <c r="C63" s="597"/>
      <c r="D63" s="575"/>
      <c r="E63" s="575"/>
      <c r="F63" s="575"/>
      <c r="G63" s="575"/>
      <c r="H63" s="575"/>
      <c r="I63" s="23" t="s">
        <v>906</v>
      </c>
      <c r="J63" s="578"/>
      <c r="K63" s="59" t="s">
        <v>45</v>
      </c>
      <c r="L63" s="24"/>
      <c r="M63" s="31"/>
      <c r="N63" s="154"/>
      <c r="O63" s="551" t="s">
        <v>1226</v>
      </c>
      <c r="P63" s="24" t="s">
        <v>891</v>
      </c>
      <c r="Q63" s="31"/>
      <c r="R63" s="154"/>
      <c r="S63" s="194" t="s">
        <v>52</v>
      </c>
      <c r="T63" s="24">
        <v>10</v>
      </c>
      <c r="U63" s="24" t="s">
        <v>52</v>
      </c>
      <c r="V63" s="32">
        <v>10</v>
      </c>
      <c r="W63" s="531"/>
      <c r="X63" s="531"/>
      <c r="AG63" s="263"/>
      <c r="AH63" s="531"/>
      <c r="AQ63" s="531"/>
      <c r="AR63" s="531"/>
    </row>
    <row r="64" spans="1:44" s="382" customFormat="1" ht="38.4" x14ac:dyDescent="0.2">
      <c r="A64" s="135" t="s">
        <v>419</v>
      </c>
      <c r="B64" s="329" t="s">
        <v>907</v>
      </c>
      <c r="C64" s="23" t="s">
        <v>1377</v>
      </c>
      <c r="D64" s="23" t="s">
        <v>421</v>
      </c>
      <c r="E64" s="23" t="s">
        <v>109</v>
      </c>
      <c r="F64" s="23" t="s">
        <v>52</v>
      </c>
      <c r="G64" s="23" t="s">
        <v>49</v>
      </c>
      <c r="H64" s="23" t="s">
        <v>287</v>
      </c>
      <c r="I64" s="23" t="s">
        <v>219</v>
      </c>
      <c r="J64" s="547">
        <v>1</v>
      </c>
      <c r="K64" s="59" t="s">
        <v>45</v>
      </c>
      <c r="L64" s="24" t="s">
        <v>45</v>
      </c>
      <c r="M64" s="31"/>
      <c r="N64" s="154"/>
      <c r="O64" s="551" t="s">
        <v>390</v>
      </c>
      <c r="P64" s="24"/>
      <c r="Q64" s="31" t="s">
        <v>47</v>
      </c>
      <c r="R64" s="154"/>
      <c r="S64" s="194">
        <v>6</v>
      </c>
      <c r="T64" s="24">
        <v>6</v>
      </c>
      <c r="U64" s="24">
        <v>5</v>
      </c>
      <c r="V64" s="32">
        <v>1</v>
      </c>
      <c r="W64" s="531"/>
      <c r="X64" s="531"/>
      <c r="AG64" s="263"/>
      <c r="AH64" s="531"/>
      <c r="AQ64" s="531"/>
      <c r="AR64" s="531"/>
    </row>
    <row r="65" spans="1:44" s="382" customFormat="1" ht="38.4" x14ac:dyDescent="0.2">
      <c r="A65" s="135" t="s">
        <v>1209</v>
      </c>
      <c r="B65" s="329" t="s">
        <v>1267</v>
      </c>
      <c r="C65" s="23" t="s">
        <v>1393</v>
      </c>
      <c r="D65" s="23" t="s">
        <v>1219</v>
      </c>
      <c r="E65" s="23" t="s">
        <v>92</v>
      </c>
      <c r="F65" s="23" t="s">
        <v>52</v>
      </c>
      <c r="G65" s="23" t="s">
        <v>115</v>
      </c>
      <c r="H65" s="23" t="s">
        <v>1406</v>
      </c>
      <c r="I65" s="23" t="s">
        <v>322</v>
      </c>
      <c r="J65" s="547">
        <v>1</v>
      </c>
      <c r="K65" s="59" t="s">
        <v>45</v>
      </c>
      <c r="L65" s="24" t="s">
        <v>45</v>
      </c>
      <c r="M65" s="31"/>
      <c r="N65" s="154"/>
      <c r="O65" s="551" t="s">
        <v>410</v>
      </c>
      <c r="P65" s="24"/>
      <c r="Q65" s="31" t="s">
        <v>47</v>
      </c>
      <c r="R65" s="154"/>
      <c r="S65" s="194" t="s">
        <v>52</v>
      </c>
      <c r="T65" s="24">
        <v>6</v>
      </c>
      <c r="U65" s="24" t="s">
        <v>52</v>
      </c>
      <c r="V65" s="32">
        <v>1</v>
      </c>
      <c r="W65" s="531"/>
      <c r="X65" s="531"/>
      <c r="AG65" s="263"/>
      <c r="AH65" s="531"/>
      <c r="AQ65" s="531"/>
      <c r="AR65" s="531"/>
    </row>
    <row r="66" spans="1:44" s="382" customFormat="1" ht="9.6" x14ac:dyDescent="0.2">
      <c r="A66" s="592" t="s">
        <v>441</v>
      </c>
      <c r="B66" s="593" t="s">
        <v>908</v>
      </c>
      <c r="C66" s="587" t="s">
        <v>1376</v>
      </c>
      <c r="D66" s="587" t="s">
        <v>442</v>
      </c>
      <c r="E66" s="587" t="s">
        <v>109</v>
      </c>
      <c r="F66" s="587" t="s">
        <v>52</v>
      </c>
      <c r="G66" s="587" t="s">
        <v>115</v>
      </c>
      <c r="H66" s="587" t="s">
        <v>287</v>
      </c>
      <c r="I66" s="26" t="s">
        <v>342</v>
      </c>
      <c r="J66" s="588">
        <v>1</v>
      </c>
      <c r="K66" s="59" t="s">
        <v>45</v>
      </c>
      <c r="L66" s="24" t="s">
        <v>45</v>
      </c>
      <c r="M66" s="31"/>
      <c r="N66" s="154"/>
      <c r="O66" s="194" t="s">
        <v>46</v>
      </c>
      <c r="P66" s="24"/>
      <c r="Q66" s="31" t="s">
        <v>47</v>
      </c>
      <c r="R66" s="154"/>
      <c r="S66" s="589" t="s">
        <v>52</v>
      </c>
      <c r="T66" s="590">
        <v>6</v>
      </c>
      <c r="U66" s="590" t="s">
        <v>52</v>
      </c>
      <c r="V66" s="591">
        <v>1</v>
      </c>
      <c r="W66" s="531"/>
      <c r="X66" s="531"/>
      <c r="AG66" s="263"/>
      <c r="AH66" s="531"/>
      <c r="AQ66" s="531"/>
      <c r="AR66" s="531"/>
    </row>
    <row r="67" spans="1:44" s="382" customFormat="1" ht="9.6" x14ac:dyDescent="0.2">
      <c r="A67" s="592"/>
      <c r="B67" s="593"/>
      <c r="C67" s="587"/>
      <c r="D67" s="587"/>
      <c r="E67" s="587"/>
      <c r="F67" s="587"/>
      <c r="G67" s="587"/>
      <c r="H67" s="587"/>
      <c r="I67" s="26" t="s">
        <v>906</v>
      </c>
      <c r="J67" s="588"/>
      <c r="K67" s="59" t="s">
        <v>45</v>
      </c>
      <c r="L67" s="24"/>
      <c r="M67" s="31"/>
      <c r="N67" s="154"/>
      <c r="O67" s="194" t="s">
        <v>46</v>
      </c>
      <c r="P67" s="24"/>
      <c r="Q67" s="31" t="s">
        <v>47</v>
      </c>
      <c r="R67" s="154"/>
      <c r="S67" s="589"/>
      <c r="T67" s="590"/>
      <c r="U67" s="590"/>
      <c r="V67" s="591"/>
      <c r="W67" s="263"/>
      <c r="X67" s="263"/>
      <c r="AG67" s="263"/>
      <c r="AH67" s="531"/>
      <c r="AQ67" s="531"/>
      <c r="AR67" s="531"/>
    </row>
    <row r="68" spans="1:44" s="382" customFormat="1" ht="9.6" x14ac:dyDescent="0.2">
      <c r="A68" s="583" t="s">
        <v>909</v>
      </c>
      <c r="B68" s="585" t="s">
        <v>910</v>
      </c>
      <c r="C68" s="575" t="s">
        <v>1383</v>
      </c>
      <c r="D68" s="575" t="s">
        <v>265</v>
      </c>
      <c r="E68" s="575" t="s">
        <v>230</v>
      </c>
      <c r="F68" s="575" t="s">
        <v>52</v>
      </c>
      <c r="G68" s="575" t="s">
        <v>115</v>
      </c>
      <c r="H68" s="542" t="s">
        <v>911</v>
      </c>
      <c r="I68" s="577" t="s">
        <v>231</v>
      </c>
      <c r="J68" s="578">
        <v>1</v>
      </c>
      <c r="K68" s="59" t="s">
        <v>45</v>
      </c>
      <c r="L68" s="24"/>
      <c r="M68" s="31"/>
      <c r="N68" s="154"/>
      <c r="O68" s="194"/>
      <c r="P68" s="24"/>
      <c r="Q68" s="31" t="s">
        <v>47</v>
      </c>
      <c r="R68" s="154" t="s">
        <v>171</v>
      </c>
      <c r="S68" s="580" t="s">
        <v>52</v>
      </c>
      <c r="T68" s="577">
        <v>6</v>
      </c>
      <c r="U68" s="577" t="s">
        <v>52</v>
      </c>
      <c r="V68" s="573">
        <v>1</v>
      </c>
      <c r="W68" s="263"/>
      <c r="X68" s="263"/>
      <c r="AG68" s="263"/>
      <c r="AH68" s="531"/>
      <c r="AQ68" s="531"/>
      <c r="AR68" s="531"/>
    </row>
    <row r="69" spans="1:44" s="382" customFormat="1" ht="9.6" x14ac:dyDescent="0.2">
      <c r="A69" s="583"/>
      <c r="B69" s="585"/>
      <c r="C69" s="575"/>
      <c r="D69" s="575"/>
      <c r="E69" s="575"/>
      <c r="F69" s="575"/>
      <c r="G69" s="575"/>
      <c r="H69" s="58" t="s">
        <v>889</v>
      </c>
      <c r="I69" s="577"/>
      <c r="J69" s="578"/>
      <c r="K69" s="59" t="s">
        <v>45</v>
      </c>
      <c r="L69" s="24" t="s">
        <v>45</v>
      </c>
      <c r="M69" s="31"/>
      <c r="N69" s="154"/>
      <c r="O69" s="194"/>
      <c r="P69" s="24"/>
      <c r="Q69" s="31" t="s">
        <v>47</v>
      </c>
      <c r="R69" s="154" t="s">
        <v>171</v>
      </c>
      <c r="S69" s="580"/>
      <c r="T69" s="577"/>
      <c r="U69" s="577"/>
      <c r="V69" s="573"/>
      <c r="W69" s="263"/>
      <c r="X69" s="263"/>
      <c r="AG69" s="263"/>
      <c r="AH69" s="531"/>
      <c r="AQ69" s="531"/>
      <c r="AR69" s="531"/>
    </row>
    <row r="70" spans="1:44" s="382" customFormat="1" ht="10.199999999999999" thickBot="1" x14ac:dyDescent="0.25">
      <c r="A70" s="584"/>
      <c r="B70" s="586"/>
      <c r="C70" s="576"/>
      <c r="D70" s="576"/>
      <c r="E70" s="576"/>
      <c r="F70" s="576"/>
      <c r="G70" s="576"/>
      <c r="H70" s="362" t="s">
        <v>288</v>
      </c>
      <c r="I70" s="126" t="s">
        <v>81</v>
      </c>
      <c r="J70" s="579"/>
      <c r="K70" s="164" t="s">
        <v>45</v>
      </c>
      <c r="L70" s="126"/>
      <c r="M70" s="125"/>
      <c r="N70" s="171"/>
      <c r="O70" s="398"/>
      <c r="P70" s="126"/>
      <c r="Q70" s="125"/>
      <c r="R70" s="171" t="s">
        <v>171</v>
      </c>
      <c r="S70" s="581"/>
      <c r="T70" s="582"/>
      <c r="U70" s="582"/>
      <c r="V70" s="574"/>
      <c r="W70" s="263"/>
      <c r="X70" s="263"/>
      <c r="AG70" s="263"/>
      <c r="AH70" s="531"/>
      <c r="AQ70" s="531"/>
      <c r="AR70" s="531"/>
    </row>
    <row r="71" spans="1:44" x14ac:dyDescent="0.3">
      <c r="H71" s="11"/>
      <c r="AQ71" s="201"/>
      <c r="AR71" s="201"/>
    </row>
    <row r="72" spans="1:44" x14ac:dyDescent="0.3">
      <c r="H72" s="11"/>
      <c r="AQ72" s="201"/>
      <c r="AR72" s="201"/>
    </row>
    <row r="73" spans="1:44" x14ac:dyDescent="0.3">
      <c r="H73" s="11"/>
      <c r="AQ73" s="201"/>
      <c r="AR73" s="201"/>
    </row>
    <row r="74" spans="1:44" x14ac:dyDescent="0.3">
      <c r="H74" s="11"/>
      <c r="AQ74" s="201"/>
      <c r="AR74" s="201"/>
    </row>
    <row r="75" spans="1:44" x14ac:dyDescent="0.3">
      <c r="H75" s="11"/>
      <c r="AQ75" s="201"/>
      <c r="AR75" s="201"/>
    </row>
    <row r="76" spans="1:44" x14ac:dyDescent="0.3">
      <c r="H76" s="11"/>
      <c r="AQ76" s="201"/>
      <c r="AR76" s="201"/>
    </row>
    <row r="77" spans="1:44" x14ac:dyDescent="0.3">
      <c r="H77" s="11"/>
      <c r="AQ77" s="201"/>
      <c r="AR77" s="201"/>
    </row>
    <row r="78" spans="1:44" x14ac:dyDescent="0.3">
      <c r="H78" s="11"/>
      <c r="AQ78" s="201"/>
      <c r="AR78" s="201"/>
    </row>
    <row r="79" spans="1:44" x14ac:dyDescent="0.3">
      <c r="H79" s="11"/>
      <c r="AQ79" s="201"/>
      <c r="AR79" s="201"/>
    </row>
    <row r="80" spans="1:44" x14ac:dyDescent="0.3">
      <c r="H80" s="11"/>
      <c r="AQ80" s="201"/>
      <c r="AR80" s="201"/>
    </row>
    <row r="81" spans="8:44" x14ac:dyDescent="0.3">
      <c r="H81" s="11"/>
      <c r="AQ81" s="201"/>
      <c r="AR81" s="201"/>
    </row>
    <row r="82" spans="8:44" x14ac:dyDescent="0.3">
      <c r="H82" s="11"/>
      <c r="AQ82" s="201"/>
      <c r="AR82" s="201"/>
    </row>
    <row r="83" spans="8:44" x14ac:dyDescent="0.3">
      <c r="H83" s="11"/>
      <c r="AQ83" s="201"/>
      <c r="AR83" s="201"/>
    </row>
    <row r="84" spans="8:44" x14ac:dyDescent="0.3">
      <c r="H84" s="11"/>
      <c r="AQ84" s="201"/>
      <c r="AR84" s="201"/>
    </row>
    <row r="85" spans="8:44" x14ac:dyDescent="0.3">
      <c r="H85" s="11"/>
      <c r="AQ85" s="201"/>
      <c r="AR85" s="201"/>
    </row>
    <row r="86" spans="8:44" x14ac:dyDescent="0.3">
      <c r="H86" s="11"/>
      <c r="AQ86" s="201"/>
      <c r="AR86" s="201"/>
    </row>
    <row r="87" spans="8:44" x14ac:dyDescent="0.3">
      <c r="H87" s="11"/>
      <c r="AQ87" s="201"/>
      <c r="AR87" s="201"/>
    </row>
    <row r="88" spans="8:44" x14ac:dyDescent="0.3">
      <c r="H88" s="11"/>
      <c r="AQ88" s="201"/>
      <c r="AR88" s="201"/>
    </row>
    <row r="89" spans="8:44" x14ac:dyDescent="0.3">
      <c r="H89" s="11"/>
      <c r="AQ89" s="201"/>
      <c r="AR89" s="201"/>
    </row>
    <row r="90" spans="8:44" ht="19.2" customHeight="1" x14ac:dyDescent="0.3">
      <c r="H90" s="11"/>
      <c r="AQ90" s="201"/>
      <c r="AR90" s="201"/>
    </row>
    <row r="91" spans="8:44" x14ac:dyDescent="0.3">
      <c r="H91" s="11"/>
      <c r="AQ91" s="201"/>
      <c r="AR91" s="201"/>
    </row>
    <row r="92" spans="8:44" x14ac:dyDescent="0.3">
      <c r="H92" s="11"/>
      <c r="AQ92" s="201"/>
      <c r="AR92" s="201"/>
    </row>
    <row r="93" spans="8:44" x14ac:dyDescent="0.3">
      <c r="H93" s="11"/>
      <c r="AQ93" s="201"/>
      <c r="AR93" s="201"/>
    </row>
    <row r="94" spans="8:44" x14ac:dyDescent="0.3">
      <c r="H94" s="11"/>
      <c r="AQ94" s="201"/>
      <c r="AR94" s="201"/>
    </row>
    <row r="95" spans="8:44" x14ac:dyDescent="0.3">
      <c r="H95" s="11"/>
      <c r="AQ95" s="201"/>
      <c r="AR95" s="201"/>
    </row>
    <row r="96" spans="8:44" x14ac:dyDescent="0.3">
      <c r="H96" s="11"/>
      <c r="AQ96" s="201"/>
      <c r="AR96" s="201"/>
    </row>
    <row r="97" spans="8:44" x14ac:dyDescent="0.3">
      <c r="H97" s="11"/>
      <c r="AQ97" s="201"/>
      <c r="AR97" s="201"/>
    </row>
    <row r="98" spans="8:44" x14ac:dyDescent="0.3">
      <c r="H98" s="11"/>
      <c r="AQ98" s="201"/>
      <c r="AR98" s="201"/>
    </row>
    <row r="108" spans="8:44" ht="19.2" customHeight="1" x14ac:dyDescent="0.3"/>
  </sheetData>
  <mergeCells count="285">
    <mergeCell ref="A1:V1"/>
    <mergeCell ref="A3:V3"/>
    <mergeCell ref="A4:A6"/>
    <mergeCell ref="B4:B6"/>
    <mergeCell ref="C4:C6"/>
    <mergeCell ref="D4:D6"/>
    <mergeCell ref="E4:E6"/>
    <mergeCell ref="F4:F6"/>
    <mergeCell ref="S4:V4"/>
    <mergeCell ref="K5:L5"/>
    <mergeCell ref="M5:N5"/>
    <mergeCell ref="O5:P5"/>
    <mergeCell ref="Q5:R5"/>
    <mergeCell ref="S5:T5"/>
    <mergeCell ref="U5:V5"/>
    <mergeCell ref="G4:G6"/>
    <mergeCell ref="H4:H6"/>
    <mergeCell ref="I4:I6"/>
    <mergeCell ref="J4:J6"/>
    <mergeCell ref="K4:N4"/>
    <mergeCell ref="O4:R4"/>
    <mergeCell ref="A10:A11"/>
    <mergeCell ref="B10:B11"/>
    <mergeCell ref="C10:C11"/>
    <mergeCell ref="D10:D11"/>
    <mergeCell ref="E10:E11"/>
    <mergeCell ref="F10:F11"/>
    <mergeCell ref="A7:V7"/>
    <mergeCell ref="A8:A9"/>
    <mergeCell ref="B8:B9"/>
    <mergeCell ref="C8:C9"/>
    <mergeCell ref="D8:D9"/>
    <mergeCell ref="E8:E9"/>
    <mergeCell ref="F8:F9"/>
    <mergeCell ref="G8:G9"/>
    <mergeCell ref="I8:I9"/>
    <mergeCell ref="O8:R22"/>
    <mergeCell ref="G10:G11"/>
    <mergeCell ref="I10:I11"/>
    <mergeCell ref="S10:S11"/>
    <mergeCell ref="T10:T11"/>
    <mergeCell ref="U10:U11"/>
    <mergeCell ref="V10:V11"/>
    <mergeCell ref="S8:S9"/>
    <mergeCell ref="T8:T9"/>
    <mergeCell ref="U8:U9"/>
    <mergeCell ref="V8:V9"/>
    <mergeCell ref="G12:G13"/>
    <mergeCell ref="I12:I13"/>
    <mergeCell ref="S12:S13"/>
    <mergeCell ref="T12:T13"/>
    <mergeCell ref="U12:U13"/>
    <mergeCell ref="V12:V13"/>
    <mergeCell ref="A12:A13"/>
    <mergeCell ref="B12:B13"/>
    <mergeCell ref="C12:C13"/>
    <mergeCell ref="D12:D13"/>
    <mergeCell ref="E12:E13"/>
    <mergeCell ref="F12:F13"/>
    <mergeCell ref="G15:G17"/>
    <mergeCell ref="H15:H16"/>
    <mergeCell ref="S15:S17"/>
    <mergeCell ref="T15:T17"/>
    <mergeCell ref="U15:U17"/>
    <mergeCell ref="V15:V17"/>
    <mergeCell ref="I16:I17"/>
    <mergeCell ref="A15:A17"/>
    <mergeCell ref="B15:B17"/>
    <mergeCell ref="C15:C17"/>
    <mergeCell ref="D15:D17"/>
    <mergeCell ref="E15:E17"/>
    <mergeCell ref="F15:F17"/>
    <mergeCell ref="G18:G20"/>
    <mergeCell ref="S18:S20"/>
    <mergeCell ref="T18:T20"/>
    <mergeCell ref="U18:U20"/>
    <mergeCell ref="V18:V20"/>
    <mergeCell ref="A21:A22"/>
    <mergeCell ref="B21:B22"/>
    <mergeCell ref="C21:C22"/>
    <mergeCell ref="D21:D22"/>
    <mergeCell ref="E21:E22"/>
    <mergeCell ref="A18:A20"/>
    <mergeCell ref="B18:B20"/>
    <mergeCell ref="C18:C20"/>
    <mergeCell ref="D18:D20"/>
    <mergeCell ref="E18:E20"/>
    <mergeCell ref="F18:F20"/>
    <mergeCell ref="G26:G27"/>
    <mergeCell ref="J26:J27"/>
    <mergeCell ref="S26:S27"/>
    <mergeCell ref="T26:T27"/>
    <mergeCell ref="U26:U27"/>
    <mergeCell ref="V26:V27"/>
    <mergeCell ref="V21:V22"/>
    <mergeCell ref="A23:V23"/>
    <mergeCell ref="O24:R24"/>
    <mergeCell ref="A25:V25"/>
    <mergeCell ref="A26:A27"/>
    <mergeCell ref="B26:B27"/>
    <mergeCell ref="C26:C27"/>
    <mergeCell ref="D26:D27"/>
    <mergeCell ref="E26:E27"/>
    <mergeCell ref="F26:F27"/>
    <mergeCell ref="F21:F22"/>
    <mergeCell ref="G21:G22"/>
    <mergeCell ref="I21:I22"/>
    <mergeCell ref="S21:S22"/>
    <mergeCell ref="T21:T22"/>
    <mergeCell ref="U21:U22"/>
    <mergeCell ref="A30:A31"/>
    <mergeCell ref="B30:B31"/>
    <mergeCell ref="C30:C31"/>
    <mergeCell ref="D30:D31"/>
    <mergeCell ref="E30:E31"/>
    <mergeCell ref="F30:F31"/>
    <mergeCell ref="G30:G31"/>
    <mergeCell ref="G28:G29"/>
    <mergeCell ref="I28:I29"/>
    <mergeCell ref="A28:A29"/>
    <mergeCell ref="B28:B29"/>
    <mergeCell ref="C28:C29"/>
    <mergeCell ref="D28:D29"/>
    <mergeCell ref="E28:E29"/>
    <mergeCell ref="F28:F29"/>
    <mergeCell ref="H30:H31"/>
    <mergeCell ref="J30:J31"/>
    <mergeCell ref="S30:S31"/>
    <mergeCell ref="T30:T31"/>
    <mergeCell ref="U30:U31"/>
    <mergeCell ref="V30:V31"/>
    <mergeCell ref="T28:T29"/>
    <mergeCell ref="U28:U29"/>
    <mergeCell ref="V28:V29"/>
    <mergeCell ref="J28:J29"/>
    <mergeCell ref="Q28:Q29"/>
    <mergeCell ref="R28:R29"/>
    <mergeCell ref="S28:S29"/>
    <mergeCell ref="V34:V36"/>
    <mergeCell ref="A39:A40"/>
    <mergeCell ref="B39:B40"/>
    <mergeCell ref="C39:C40"/>
    <mergeCell ref="D39:D40"/>
    <mergeCell ref="E39:E40"/>
    <mergeCell ref="F39:F40"/>
    <mergeCell ref="G39:G40"/>
    <mergeCell ref="I39:I40"/>
    <mergeCell ref="J39:J40"/>
    <mergeCell ref="G34:G36"/>
    <mergeCell ref="H34:H36"/>
    <mergeCell ref="J34:J36"/>
    <mergeCell ref="S34:S36"/>
    <mergeCell ref="T34:T36"/>
    <mergeCell ref="U34:U36"/>
    <mergeCell ref="A34:A36"/>
    <mergeCell ref="B34:B36"/>
    <mergeCell ref="C34:C36"/>
    <mergeCell ref="D34:D36"/>
    <mergeCell ref="E34:E36"/>
    <mergeCell ref="F34:F36"/>
    <mergeCell ref="V43:V44"/>
    <mergeCell ref="S39:S40"/>
    <mergeCell ref="T39:T40"/>
    <mergeCell ref="U39:U40"/>
    <mergeCell ref="V39:V40"/>
    <mergeCell ref="A43:A44"/>
    <mergeCell ref="B43:B44"/>
    <mergeCell ref="C43:C44"/>
    <mergeCell ref="D43:D44"/>
    <mergeCell ref="E43:E44"/>
    <mergeCell ref="F43:F44"/>
    <mergeCell ref="C47:C48"/>
    <mergeCell ref="D47:D48"/>
    <mergeCell ref="E47:E48"/>
    <mergeCell ref="F47:F48"/>
    <mergeCell ref="G43:G44"/>
    <mergeCell ref="J43:J44"/>
    <mergeCell ref="S43:S44"/>
    <mergeCell ref="T43:T44"/>
    <mergeCell ref="U43:U44"/>
    <mergeCell ref="A52:A53"/>
    <mergeCell ref="B52:B53"/>
    <mergeCell ref="C52:C53"/>
    <mergeCell ref="D52:D53"/>
    <mergeCell ref="E52:E53"/>
    <mergeCell ref="F52:F53"/>
    <mergeCell ref="V47:V48"/>
    <mergeCell ref="A50:A51"/>
    <mergeCell ref="B50:B51"/>
    <mergeCell ref="C50:C51"/>
    <mergeCell ref="D50:D51"/>
    <mergeCell ref="E50:E51"/>
    <mergeCell ref="F50:F51"/>
    <mergeCell ref="G50:G51"/>
    <mergeCell ref="H50:H51"/>
    <mergeCell ref="J50:J51"/>
    <mergeCell ref="G47:G48"/>
    <mergeCell ref="I47:I48"/>
    <mergeCell ref="J47:J48"/>
    <mergeCell ref="S47:S48"/>
    <mergeCell ref="T47:T48"/>
    <mergeCell ref="U47:U48"/>
    <mergeCell ref="A47:A48"/>
    <mergeCell ref="B47:B48"/>
    <mergeCell ref="G52:G53"/>
    <mergeCell ref="J52:J53"/>
    <mergeCell ref="S52:S53"/>
    <mergeCell ref="T52:T53"/>
    <mergeCell ref="U52:U53"/>
    <mergeCell ref="V52:V53"/>
    <mergeCell ref="S50:S51"/>
    <mergeCell ref="T50:T51"/>
    <mergeCell ref="U50:U51"/>
    <mergeCell ref="V50:V51"/>
    <mergeCell ref="V55:V56"/>
    <mergeCell ref="A57:A58"/>
    <mergeCell ref="B57:B58"/>
    <mergeCell ref="C57:C58"/>
    <mergeCell ref="D57:D58"/>
    <mergeCell ref="E57:E58"/>
    <mergeCell ref="F57:F58"/>
    <mergeCell ref="G57:G58"/>
    <mergeCell ref="H57:H58"/>
    <mergeCell ref="J57:J58"/>
    <mergeCell ref="G55:G56"/>
    <mergeCell ref="H55:H56"/>
    <mergeCell ref="J55:J56"/>
    <mergeCell ref="S55:S56"/>
    <mergeCell ref="T55:T56"/>
    <mergeCell ref="U55:U56"/>
    <mergeCell ref="A55:A56"/>
    <mergeCell ref="B55:B56"/>
    <mergeCell ref="C55:C56"/>
    <mergeCell ref="D55:D56"/>
    <mergeCell ref="E55:E56"/>
    <mergeCell ref="F55:F56"/>
    <mergeCell ref="T57:T58"/>
    <mergeCell ref="U57:U58"/>
    <mergeCell ref="V57:V58"/>
    <mergeCell ref="A59:A60"/>
    <mergeCell ref="B59:B60"/>
    <mergeCell ref="C59:C60"/>
    <mergeCell ref="D59:D60"/>
    <mergeCell ref="E59:E60"/>
    <mergeCell ref="F59:F60"/>
    <mergeCell ref="J59:J60"/>
    <mergeCell ref="A61:A63"/>
    <mergeCell ref="B61:B63"/>
    <mergeCell ref="C61:C63"/>
    <mergeCell ref="D61:D63"/>
    <mergeCell ref="E61:E63"/>
    <mergeCell ref="F61:F63"/>
    <mergeCell ref="G61:G63"/>
    <mergeCell ref="S57:S58"/>
    <mergeCell ref="A66:A67"/>
    <mergeCell ref="B66:B67"/>
    <mergeCell ref="C66:C67"/>
    <mergeCell ref="D66:D67"/>
    <mergeCell ref="E66:E67"/>
    <mergeCell ref="F66:F67"/>
    <mergeCell ref="G66:G67"/>
    <mergeCell ref="G59:G60"/>
    <mergeCell ref="H59:H60"/>
    <mergeCell ref="H66:H67"/>
    <mergeCell ref="J66:J67"/>
    <mergeCell ref="S66:S67"/>
    <mergeCell ref="T66:T67"/>
    <mergeCell ref="U66:U67"/>
    <mergeCell ref="V66:V67"/>
    <mergeCell ref="H61:H63"/>
    <mergeCell ref="I61:I62"/>
    <mergeCell ref="J61:J63"/>
    <mergeCell ref="V68:V70"/>
    <mergeCell ref="G68:G70"/>
    <mergeCell ref="I68:I69"/>
    <mergeCell ref="J68:J70"/>
    <mergeCell ref="S68:S70"/>
    <mergeCell ref="T68:T70"/>
    <mergeCell ref="U68:U70"/>
    <mergeCell ref="A68:A70"/>
    <mergeCell ref="B68:B70"/>
    <mergeCell ref="C68:C70"/>
    <mergeCell ref="D68:D70"/>
    <mergeCell ref="E68:E70"/>
    <mergeCell ref="F68:F70"/>
  </mergeCells>
  <conditionalFormatting sqref="A41:A55 A1 A57:A1048576 A3:A39">
    <cfRule type="duplicateValues" dxfId="15" priority="14"/>
  </conditionalFormatting>
  <conditionalFormatting sqref="C68">
    <cfRule type="duplicateValues" dxfId="14" priority="11"/>
  </conditionalFormatting>
  <conditionalFormatting sqref="D41:D55 D1:D39 D57:D1048576">
    <cfRule type="duplicateValues" dxfId="13" priority="15"/>
  </conditionalFormatting>
  <conditionalFormatting sqref="D49">
    <cfRule type="duplicateValues" dxfId="12" priority="13"/>
  </conditionalFormatting>
  <conditionalFormatting sqref="D133:D1048576 D1:D26 D28:D39 D41:D55 D57:D71">
    <cfRule type="duplicateValues" dxfId="11" priority="8"/>
  </conditionalFormatting>
  <conditionalFormatting sqref="D133:D1048576 D49 D12:D14 D59 D68 D1:D9 D21:D26 D28:D39 D41:D46">
    <cfRule type="duplicateValues" dxfId="10" priority="12"/>
  </conditionalFormatting>
  <conditionalFormatting sqref="D133:D1048576 D68:D71 D49 D59 D1:D17 D21:D26 D28:D39 D41:D46">
    <cfRule type="duplicateValues" dxfId="9" priority="9"/>
  </conditionalFormatting>
  <conditionalFormatting sqref="E68:F68">
    <cfRule type="duplicateValues" dxfId="8" priority="10"/>
  </conditionalFormatting>
  <conditionalFormatting sqref="G68">
    <cfRule type="duplicateValues" dxfId="7" priority="16"/>
  </conditionalFormatting>
  <conditionalFormatting sqref="BE8:BF8">
    <cfRule type="containsBlanks" dxfId="6" priority="1">
      <formula>LEN(TRIM(BE8))=0</formula>
    </cfRule>
    <cfRule type="containsErrors" dxfId="5" priority="2">
      <formula>ISERROR(BE8)</formula>
    </cfRule>
    <cfRule type="notContainsErrors" dxfId="4" priority="3">
      <formula>NOT(ISERROR(BE8))</formula>
    </cfRule>
  </conditionalFormatting>
  <conditionalFormatting sqref="BG8">
    <cfRule type="containsText" dxfId="3" priority="4" operator="containsText" text="2">
      <formula>NOT(ISERROR(SEARCH("2",BG8)))</formula>
    </cfRule>
    <cfRule type="containsText" dxfId="2" priority="5" operator="containsText" text="0">
      <formula>NOT(ISERROR(SEARCH("0",BG8)))</formula>
    </cfRule>
    <cfRule type="containsText" dxfId="1" priority="6" operator="containsText" text="1">
      <formula>NOT(ISERROR(SEARCH("1",BG8)))</formula>
    </cfRule>
    <cfRule type="containsErrors" dxfId="0" priority="7">
      <formula>ISERROR(BG8)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fitToWidth="0" fitToHeight="0" orientation="landscape" r:id="rId1"/>
  <headerFooter scaleWithDoc="0"/>
  <rowBreaks count="2" manualBreakCount="2">
    <brk id="22" max="23" man="1"/>
    <brk id="58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C8CD-9907-4A1D-A29B-F019F7AEDA7D}">
  <sheetPr>
    <pageSetUpPr fitToPage="1"/>
  </sheetPr>
  <dimension ref="A1:Z470"/>
  <sheetViews>
    <sheetView topLeftCell="A10" zoomScale="160" zoomScaleNormal="160" zoomScaleSheetLayoutView="145" workbookViewId="0">
      <selection activeCell="W2" sqref="W2:Z3"/>
    </sheetView>
  </sheetViews>
  <sheetFormatPr baseColWidth="10" defaultColWidth="8.88671875" defaultRowHeight="14.4" x14ac:dyDescent="0.3"/>
  <cols>
    <col min="1" max="1" width="11.6640625" bestFit="1" customWidth="1"/>
    <col min="2" max="2" width="19.33203125" bestFit="1" customWidth="1"/>
    <col min="3" max="3" width="6.6640625" bestFit="1" customWidth="1"/>
    <col min="4" max="4" width="4.5546875" bestFit="1" customWidth="1"/>
    <col min="5" max="5" width="8.5546875" bestFit="1" customWidth="1"/>
    <col min="6" max="6" width="9.6640625" customWidth="1"/>
    <col min="7" max="8" width="8.33203125" bestFit="1" customWidth="1"/>
    <col min="9" max="9" width="11.33203125" style="10" customWidth="1"/>
    <col min="10" max="22" width="2.6640625" bestFit="1" customWidth="1"/>
    <col min="23" max="26" width="2.77734375" customWidth="1"/>
  </cols>
  <sheetData>
    <row r="1" spans="1:26" ht="15" thickBot="1" x14ac:dyDescent="0.35">
      <c r="A1" s="693" t="s">
        <v>1411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5"/>
    </row>
    <row r="2" spans="1:26" ht="34.950000000000003" customHeight="1" x14ac:dyDescent="0.3">
      <c r="A2" s="675" t="s">
        <v>16</v>
      </c>
      <c r="B2" s="675" t="s">
        <v>17</v>
      </c>
      <c r="C2" s="666" t="s">
        <v>20</v>
      </c>
      <c r="D2" s="663" t="s">
        <v>21</v>
      </c>
      <c r="E2" s="698" t="s">
        <v>446</v>
      </c>
      <c r="F2" s="663" t="s">
        <v>23</v>
      </c>
      <c r="G2" s="700" t="s">
        <v>988</v>
      </c>
      <c r="H2" s="690" t="s">
        <v>1408</v>
      </c>
      <c r="I2" s="703" t="s">
        <v>989</v>
      </c>
      <c r="J2" s="672" t="s">
        <v>24</v>
      </c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4"/>
      <c r="W2" s="653" t="s">
        <v>26</v>
      </c>
      <c r="X2" s="653"/>
      <c r="Y2" s="653"/>
      <c r="Z2" s="654"/>
    </row>
    <row r="3" spans="1:26" ht="49.95" customHeight="1" x14ac:dyDescent="0.3">
      <c r="A3" s="696"/>
      <c r="B3" s="696"/>
      <c r="C3" s="667"/>
      <c r="D3" s="664"/>
      <c r="E3" s="656"/>
      <c r="F3" s="664"/>
      <c r="G3" s="701"/>
      <c r="H3" s="691"/>
      <c r="I3" s="704"/>
      <c r="J3" s="706" t="s">
        <v>27</v>
      </c>
      <c r="K3" s="707"/>
      <c r="L3" s="656" t="s">
        <v>28</v>
      </c>
      <c r="M3" s="656"/>
      <c r="N3" s="707" t="s">
        <v>29</v>
      </c>
      <c r="O3" s="707"/>
      <c r="P3" s="656" t="s">
        <v>30</v>
      </c>
      <c r="Q3" s="656"/>
      <c r="R3" s="707" t="s">
        <v>31</v>
      </c>
      <c r="S3" s="707"/>
      <c r="T3" s="656" t="s">
        <v>32</v>
      </c>
      <c r="U3" s="656"/>
      <c r="V3" s="717" t="s">
        <v>990</v>
      </c>
      <c r="W3" s="661" t="s">
        <v>34</v>
      </c>
      <c r="X3" s="661"/>
      <c r="Y3" s="661" t="s">
        <v>35</v>
      </c>
      <c r="Z3" s="662"/>
    </row>
    <row r="4" spans="1:26" ht="44.4" customHeight="1" thickBot="1" x14ac:dyDescent="0.35">
      <c r="A4" s="697"/>
      <c r="B4" s="697"/>
      <c r="C4" s="668"/>
      <c r="D4" s="665"/>
      <c r="E4" s="699"/>
      <c r="F4" s="665"/>
      <c r="G4" s="702"/>
      <c r="H4" s="692"/>
      <c r="I4" s="705"/>
      <c r="J4" s="13" t="s">
        <v>36</v>
      </c>
      <c r="K4" s="14" t="s">
        <v>37</v>
      </c>
      <c r="L4" s="15" t="s">
        <v>36</v>
      </c>
      <c r="M4" s="15" t="s">
        <v>37</v>
      </c>
      <c r="N4" s="14" t="s">
        <v>36</v>
      </c>
      <c r="O4" s="14" t="s">
        <v>37</v>
      </c>
      <c r="P4" s="15" t="s">
        <v>36</v>
      </c>
      <c r="Q4" s="15" t="s">
        <v>37</v>
      </c>
      <c r="R4" s="14" t="s">
        <v>36</v>
      </c>
      <c r="S4" s="14" t="s">
        <v>37</v>
      </c>
      <c r="T4" s="15" t="s">
        <v>36</v>
      </c>
      <c r="U4" s="15" t="s">
        <v>37</v>
      </c>
      <c r="V4" s="718"/>
      <c r="W4" s="17">
        <v>0.75</v>
      </c>
      <c r="X4" s="17">
        <v>0.9</v>
      </c>
      <c r="Y4" s="17">
        <v>0.75</v>
      </c>
      <c r="Z4" s="18">
        <v>0.9</v>
      </c>
    </row>
    <row r="5" spans="1:26" ht="15" thickBot="1" x14ac:dyDescent="0.35">
      <c r="A5" s="708" t="s">
        <v>1154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  <c r="N5" s="709"/>
      <c r="O5" s="709"/>
      <c r="P5" s="709"/>
      <c r="Q5" s="709"/>
      <c r="R5" s="709"/>
      <c r="S5" s="709"/>
      <c r="T5" s="709"/>
      <c r="U5" s="709"/>
      <c r="V5" s="709"/>
      <c r="W5" s="709"/>
      <c r="X5" s="709"/>
      <c r="Y5" s="709"/>
      <c r="Z5" s="710"/>
    </row>
    <row r="6" spans="1:26" ht="19.2" x14ac:dyDescent="0.3">
      <c r="A6" s="366" t="s">
        <v>991</v>
      </c>
      <c r="B6" s="367" t="s">
        <v>1015</v>
      </c>
      <c r="C6" s="368" t="s">
        <v>992</v>
      </c>
      <c r="D6" s="284" t="s">
        <v>92</v>
      </c>
      <c r="E6" s="368" t="s">
        <v>993</v>
      </c>
      <c r="F6" s="368" t="s">
        <v>81</v>
      </c>
      <c r="G6" s="369" t="s">
        <v>857</v>
      </c>
      <c r="H6" s="369" t="s">
        <v>445</v>
      </c>
      <c r="I6" s="377" t="s">
        <v>1005</v>
      </c>
      <c r="J6" s="30" t="s">
        <v>45</v>
      </c>
      <c r="K6" s="31" t="s">
        <v>45</v>
      </c>
      <c r="L6" s="368" t="s">
        <v>45</v>
      </c>
      <c r="M6" s="368" t="s">
        <v>45</v>
      </c>
      <c r="N6" s="31" t="s">
        <v>45</v>
      </c>
      <c r="O6" s="31" t="s">
        <v>45</v>
      </c>
      <c r="P6" s="21" t="s">
        <v>45</v>
      </c>
      <c r="Q6" s="21" t="s">
        <v>45</v>
      </c>
      <c r="R6" s="31" t="s">
        <v>45</v>
      </c>
      <c r="S6" s="31" t="s">
        <v>45</v>
      </c>
      <c r="T6" s="368"/>
      <c r="U6" s="368"/>
      <c r="V6" s="154" t="s">
        <v>45</v>
      </c>
      <c r="W6" s="368">
        <v>6</v>
      </c>
      <c r="X6" s="368">
        <v>6</v>
      </c>
      <c r="Y6" s="368">
        <v>1</v>
      </c>
      <c r="Z6" s="370">
        <v>1</v>
      </c>
    </row>
    <row r="7" spans="1:26" ht="19.2" x14ac:dyDescent="0.3">
      <c r="A7" s="711" t="s">
        <v>995</v>
      </c>
      <c r="B7" s="713" t="s">
        <v>996</v>
      </c>
      <c r="C7" s="637" t="s">
        <v>997</v>
      </c>
      <c r="D7" s="715" t="s">
        <v>92</v>
      </c>
      <c r="E7" s="640" t="s">
        <v>993</v>
      </c>
      <c r="F7" s="23" t="s">
        <v>998</v>
      </c>
      <c r="G7" s="371" t="s">
        <v>853</v>
      </c>
      <c r="H7" s="372" t="s">
        <v>445</v>
      </c>
      <c r="I7" s="378" t="s">
        <v>999</v>
      </c>
      <c r="J7" s="30" t="s">
        <v>45</v>
      </c>
      <c r="K7" s="31" t="s">
        <v>45</v>
      </c>
      <c r="L7" s="24" t="s">
        <v>45</v>
      </c>
      <c r="M7" s="24" t="s">
        <v>45</v>
      </c>
      <c r="N7" s="31" t="s">
        <v>45</v>
      </c>
      <c r="O7" s="31" t="s">
        <v>45</v>
      </c>
      <c r="P7" s="24" t="s">
        <v>45</v>
      </c>
      <c r="Q7" s="24" t="s">
        <v>45</v>
      </c>
      <c r="R7" s="31" t="s">
        <v>45</v>
      </c>
      <c r="S7" s="31" t="s">
        <v>45</v>
      </c>
      <c r="T7" s="24" t="s">
        <v>45</v>
      </c>
      <c r="U7" s="24" t="s">
        <v>45</v>
      </c>
      <c r="V7" s="154" t="s">
        <v>45</v>
      </c>
      <c r="W7" s="87">
        <v>6</v>
      </c>
      <c r="X7" s="87">
        <v>6</v>
      </c>
      <c r="Y7" s="87">
        <v>1</v>
      </c>
      <c r="Z7" s="373">
        <v>1</v>
      </c>
    </row>
    <row r="8" spans="1:26" ht="19.2" x14ac:dyDescent="0.3">
      <c r="A8" s="712"/>
      <c r="B8" s="714"/>
      <c r="C8" s="629"/>
      <c r="D8" s="716"/>
      <c r="E8" s="641"/>
      <c r="F8" s="23" t="s">
        <v>1000</v>
      </c>
      <c r="G8" s="371" t="s">
        <v>853</v>
      </c>
      <c r="H8" s="372" t="s">
        <v>445</v>
      </c>
      <c r="I8" s="378" t="s">
        <v>1149</v>
      </c>
      <c r="J8" s="30" t="s">
        <v>45</v>
      </c>
      <c r="K8" s="31" t="s">
        <v>45</v>
      </c>
      <c r="L8" s="24" t="s">
        <v>45</v>
      </c>
      <c r="M8" s="24" t="s">
        <v>45</v>
      </c>
      <c r="N8" s="31" t="s">
        <v>45</v>
      </c>
      <c r="O8" s="31" t="s">
        <v>45</v>
      </c>
      <c r="P8" s="24" t="s">
        <v>45</v>
      </c>
      <c r="Q8" s="24" t="s">
        <v>45</v>
      </c>
      <c r="R8" s="31" t="s">
        <v>45</v>
      </c>
      <c r="S8" s="31" t="s">
        <v>45</v>
      </c>
      <c r="T8" s="24" t="s">
        <v>45</v>
      </c>
      <c r="U8" s="24" t="s">
        <v>45</v>
      </c>
      <c r="V8" s="154" t="s">
        <v>45</v>
      </c>
      <c r="W8" s="87">
        <v>6</v>
      </c>
      <c r="X8" s="87">
        <v>6</v>
      </c>
      <c r="Y8" s="87">
        <v>1</v>
      </c>
      <c r="Z8" s="373">
        <v>1</v>
      </c>
    </row>
    <row r="9" spans="1:26" ht="19.2" x14ac:dyDescent="0.3">
      <c r="A9" s="321" t="s">
        <v>1001</v>
      </c>
      <c r="B9" s="137" t="s">
        <v>1002</v>
      </c>
      <c r="C9" s="23" t="s">
        <v>1003</v>
      </c>
      <c r="D9" s="27" t="s">
        <v>203</v>
      </c>
      <c r="E9" s="87" t="s">
        <v>993</v>
      </c>
      <c r="F9" s="23" t="s">
        <v>1004</v>
      </c>
      <c r="G9" s="374" t="s">
        <v>853</v>
      </c>
      <c r="H9" s="372" t="s">
        <v>52</v>
      </c>
      <c r="I9" s="379" t="s">
        <v>1005</v>
      </c>
      <c r="J9" s="30" t="s">
        <v>45</v>
      </c>
      <c r="K9" s="31" t="s">
        <v>45</v>
      </c>
      <c r="L9" s="24" t="s">
        <v>45</v>
      </c>
      <c r="M9" s="24" t="s">
        <v>45</v>
      </c>
      <c r="N9" s="31" t="s">
        <v>45</v>
      </c>
      <c r="O9" s="31" t="s">
        <v>45</v>
      </c>
      <c r="P9" s="24" t="s">
        <v>45</v>
      </c>
      <c r="Q9" s="24" t="s">
        <v>45</v>
      </c>
      <c r="R9" s="31" t="s">
        <v>45</v>
      </c>
      <c r="S9" s="31" t="s">
        <v>45</v>
      </c>
      <c r="T9" s="24"/>
      <c r="U9" s="24"/>
      <c r="V9" s="154" t="s">
        <v>45</v>
      </c>
      <c r="W9" s="24">
        <v>6</v>
      </c>
      <c r="X9" s="24">
        <v>6</v>
      </c>
      <c r="Y9" s="24">
        <v>2</v>
      </c>
      <c r="Z9" s="32">
        <v>1</v>
      </c>
    </row>
    <row r="10" spans="1:26" ht="28.8" x14ac:dyDescent="0.3">
      <c r="A10" s="133" t="s">
        <v>1006</v>
      </c>
      <c r="B10" s="137" t="s">
        <v>1007</v>
      </c>
      <c r="C10" s="24" t="s">
        <v>1008</v>
      </c>
      <c r="D10" s="27" t="s">
        <v>1009</v>
      </c>
      <c r="E10" s="87" t="s">
        <v>993</v>
      </c>
      <c r="F10" s="23" t="s">
        <v>1152</v>
      </c>
      <c r="G10" s="375">
        <v>12</v>
      </c>
      <c r="H10" s="372" t="s">
        <v>445</v>
      </c>
      <c r="I10" s="378" t="s">
        <v>1010</v>
      </c>
      <c r="J10" s="30" t="s">
        <v>45</v>
      </c>
      <c r="K10" s="31" t="s">
        <v>45</v>
      </c>
      <c r="L10" s="24" t="s">
        <v>45</v>
      </c>
      <c r="M10" s="24" t="s">
        <v>45</v>
      </c>
      <c r="N10" s="31" t="s">
        <v>45</v>
      </c>
      <c r="O10" s="31" t="s">
        <v>45</v>
      </c>
      <c r="P10" s="24" t="s">
        <v>45</v>
      </c>
      <c r="Q10" s="24" t="s">
        <v>45</v>
      </c>
      <c r="R10" s="31" t="s">
        <v>45</v>
      </c>
      <c r="S10" s="31" t="s">
        <v>45</v>
      </c>
      <c r="T10" s="24" t="s">
        <v>45</v>
      </c>
      <c r="U10" s="24" t="s">
        <v>45</v>
      </c>
      <c r="V10" s="154"/>
      <c r="W10" s="87">
        <v>6</v>
      </c>
      <c r="X10" s="87">
        <v>6</v>
      </c>
      <c r="Y10" s="87">
        <v>1</v>
      </c>
      <c r="Z10" s="373">
        <v>1</v>
      </c>
    </row>
    <row r="11" spans="1:26" ht="19.2" x14ac:dyDescent="0.3">
      <c r="A11" s="133" t="s">
        <v>1011</v>
      </c>
      <c r="B11" s="137" t="s">
        <v>1012</v>
      </c>
      <c r="C11" s="24" t="s">
        <v>1013</v>
      </c>
      <c r="D11" s="27" t="s">
        <v>92</v>
      </c>
      <c r="E11" s="87" t="s">
        <v>993</v>
      </c>
      <c r="F11" s="24" t="s">
        <v>81</v>
      </c>
      <c r="G11" s="371" t="s">
        <v>857</v>
      </c>
      <c r="H11" s="372" t="s">
        <v>52</v>
      </c>
      <c r="I11" s="378" t="s">
        <v>994</v>
      </c>
      <c r="J11" s="30" t="s">
        <v>45</v>
      </c>
      <c r="K11" s="31" t="s">
        <v>45</v>
      </c>
      <c r="L11" s="24" t="s">
        <v>45</v>
      </c>
      <c r="M11" s="24" t="s">
        <v>45</v>
      </c>
      <c r="N11" s="31" t="s">
        <v>45</v>
      </c>
      <c r="O11" s="31" t="s">
        <v>45</v>
      </c>
      <c r="P11" s="24" t="s">
        <v>45</v>
      </c>
      <c r="Q11" s="24" t="s">
        <v>45</v>
      </c>
      <c r="R11" s="31" t="s">
        <v>45</v>
      </c>
      <c r="S11" s="31" t="s">
        <v>45</v>
      </c>
      <c r="T11" s="24"/>
      <c r="U11" s="24"/>
      <c r="V11" s="154"/>
      <c r="W11" s="24">
        <v>6</v>
      </c>
      <c r="X11" s="24">
        <v>6</v>
      </c>
      <c r="Y11" s="24">
        <v>1</v>
      </c>
      <c r="Z11" s="32">
        <v>1</v>
      </c>
    </row>
    <row r="12" spans="1:26" ht="19.8" thickBot="1" x14ac:dyDescent="0.35">
      <c r="A12" s="133" t="s">
        <v>1014</v>
      </c>
      <c r="B12" s="137" t="s">
        <v>1015</v>
      </c>
      <c r="C12" s="24" t="s">
        <v>1016</v>
      </c>
      <c r="D12" s="27" t="s">
        <v>92</v>
      </c>
      <c r="E12" s="24" t="s">
        <v>993</v>
      </c>
      <c r="F12" s="24" t="s">
        <v>81</v>
      </c>
      <c r="G12" s="371" t="s">
        <v>853</v>
      </c>
      <c r="H12" s="372" t="s">
        <v>445</v>
      </c>
      <c r="I12" s="376" t="s">
        <v>52</v>
      </c>
      <c r="J12" s="30" t="s">
        <v>45</v>
      </c>
      <c r="K12" s="31" t="s">
        <v>45</v>
      </c>
      <c r="L12" s="24" t="s">
        <v>45</v>
      </c>
      <c r="M12" s="24" t="s">
        <v>45</v>
      </c>
      <c r="N12" s="31" t="s">
        <v>45</v>
      </c>
      <c r="O12" s="31" t="s">
        <v>45</v>
      </c>
      <c r="P12" s="24" t="s">
        <v>45</v>
      </c>
      <c r="Q12" s="24" t="s">
        <v>45</v>
      </c>
      <c r="R12" s="31" t="s">
        <v>45</v>
      </c>
      <c r="S12" s="31" t="s">
        <v>45</v>
      </c>
      <c r="T12" s="24"/>
      <c r="U12" s="24"/>
      <c r="V12" s="154" t="s">
        <v>45</v>
      </c>
      <c r="W12" s="24">
        <v>6</v>
      </c>
      <c r="X12" s="24">
        <v>6</v>
      </c>
      <c r="Y12" s="24">
        <v>1</v>
      </c>
      <c r="Z12" s="32">
        <v>1</v>
      </c>
    </row>
    <row r="13" spans="1:26" ht="15" thickBot="1" x14ac:dyDescent="0.35">
      <c r="A13" s="708" t="s">
        <v>1151</v>
      </c>
      <c r="B13" s="709"/>
      <c r="C13" s="709"/>
      <c r="D13" s="709"/>
      <c r="E13" s="709"/>
      <c r="F13" s="709"/>
      <c r="G13" s="709"/>
      <c r="H13" s="709"/>
      <c r="I13" s="709"/>
      <c r="J13" s="709"/>
      <c r="K13" s="709"/>
      <c r="L13" s="709"/>
      <c r="M13" s="709"/>
      <c r="N13" s="709"/>
      <c r="O13" s="709"/>
      <c r="P13" s="709"/>
      <c r="Q13" s="709"/>
      <c r="R13" s="709"/>
      <c r="S13" s="709"/>
      <c r="T13" s="709"/>
      <c r="U13" s="709"/>
      <c r="V13" s="709"/>
      <c r="W13" s="709"/>
      <c r="X13" s="709"/>
      <c r="Y13" s="709"/>
      <c r="Z13" s="710"/>
    </row>
    <row r="14" spans="1:26" ht="19.8" thickBot="1" x14ac:dyDescent="0.35">
      <c r="A14" s="281" t="s">
        <v>878</v>
      </c>
      <c r="B14" s="360" t="s">
        <v>879</v>
      </c>
      <c r="C14" s="126" t="s">
        <v>880</v>
      </c>
      <c r="D14" s="124" t="s">
        <v>203</v>
      </c>
      <c r="E14" s="271" t="s">
        <v>52</v>
      </c>
      <c r="F14" s="271" t="s">
        <v>1017</v>
      </c>
      <c r="G14" s="271">
        <v>1</v>
      </c>
      <c r="H14" s="365" t="s">
        <v>445</v>
      </c>
      <c r="I14" s="380" t="s">
        <v>1005</v>
      </c>
      <c r="J14" s="364" t="s">
        <v>45</v>
      </c>
      <c r="K14" s="125" t="s">
        <v>45</v>
      </c>
      <c r="L14" s="126" t="s">
        <v>45</v>
      </c>
      <c r="M14" s="126" t="s">
        <v>45</v>
      </c>
      <c r="N14" s="125" t="s">
        <v>45</v>
      </c>
      <c r="O14" s="125" t="s">
        <v>45</v>
      </c>
      <c r="P14" s="126" t="s">
        <v>45</v>
      </c>
      <c r="Q14" s="126" t="s">
        <v>45</v>
      </c>
      <c r="R14" s="125" t="s">
        <v>45</v>
      </c>
      <c r="S14" s="125" t="s">
        <v>45</v>
      </c>
      <c r="T14" s="271" t="s">
        <v>45</v>
      </c>
      <c r="U14" s="271" t="s">
        <v>45</v>
      </c>
      <c r="V14" s="154" t="s">
        <v>45</v>
      </c>
      <c r="W14" s="126">
        <v>6</v>
      </c>
      <c r="X14" s="126">
        <v>6</v>
      </c>
      <c r="Y14" s="126">
        <v>1</v>
      </c>
      <c r="Z14" s="127">
        <v>1</v>
      </c>
    </row>
    <row r="15" spans="1:26" ht="15" thickBot="1" x14ac:dyDescent="0.35">
      <c r="A15" s="708" t="s">
        <v>1018</v>
      </c>
      <c r="B15" s="709"/>
      <c r="C15" s="709"/>
      <c r="D15" s="709"/>
      <c r="E15" s="709"/>
      <c r="F15" s="709"/>
      <c r="G15" s="709"/>
      <c r="H15" s="709"/>
      <c r="I15" s="709"/>
      <c r="J15" s="709"/>
      <c r="K15" s="709"/>
      <c r="L15" s="709"/>
      <c r="M15" s="709"/>
      <c r="N15" s="709"/>
      <c r="O15" s="709"/>
      <c r="P15" s="709"/>
      <c r="Q15" s="709"/>
      <c r="R15" s="709"/>
      <c r="S15" s="709"/>
      <c r="T15" s="709"/>
      <c r="U15" s="709"/>
      <c r="V15" s="709"/>
      <c r="W15" s="709"/>
      <c r="X15" s="709"/>
      <c r="Y15" s="709"/>
      <c r="Z15" s="710"/>
    </row>
    <row r="16" spans="1:26" ht="19.8" thickBot="1" x14ac:dyDescent="0.35">
      <c r="A16" s="281" t="s">
        <v>1020</v>
      </c>
      <c r="B16" s="360" t="s">
        <v>1019</v>
      </c>
      <c r="C16" s="361" t="s">
        <v>1407</v>
      </c>
      <c r="D16" s="124" t="s">
        <v>274</v>
      </c>
      <c r="E16" s="21" t="s">
        <v>1153</v>
      </c>
      <c r="F16" s="126" t="s">
        <v>119</v>
      </c>
      <c r="G16" s="362" t="s">
        <v>956</v>
      </c>
      <c r="H16" s="240" t="s">
        <v>1155</v>
      </c>
      <c r="I16" s="363" t="s">
        <v>52</v>
      </c>
      <c r="J16" s="364"/>
      <c r="K16" s="125"/>
      <c r="L16" s="126"/>
      <c r="M16" s="126"/>
      <c r="N16" s="125" t="s">
        <v>45</v>
      </c>
      <c r="O16" s="125" t="s">
        <v>45</v>
      </c>
      <c r="P16" s="126" t="s">
        <v>45</v>
      </c>
      <c r="Q16" s="126" t="s">
        <v>45</v>
      </c>
      <c r="R16" s="125" t="s">
        <v>45</v>
      </c>
      <c r="S16" s="125" t="s">
        <v>45</v>
      </c>
      <c r="T16" s="126" t="s">
        <v>45</v>
      </c>
      <c r="U16" s="126" t="s">
        <v>45</v>
      </c>
      <c r="V16" s="171"/>
      <c r="W16" s="126">
        <v>6</v>
      </c>
      <c r="X16" s="126">
        <v>6</v>
      </c>
      <c r="Y16" s="126">
        <v>1</v>
      </c>
      <c r="Z16" s="127">
        <v>1</v>
      </c>
    </row>
    <row r="17" spans="1:26" ht="15" thickBot="1" x14ac:dyDescent="0.35">
      <c r="A17" s="708" t="s">
        <v>1150</v>
      </c>
      <c r="B17" s="709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09"/>
      <c r="N17" s="709"/>
      <c r="O17" s="709"/>
      <c r="P17" s="709"/>
      <c r="Q17" s="709"/>
      <c r="R17" s="709"/>
      <c r="S17" s="709"/>
      <c r="T17" s="709"/>
      <c r="U17" s="709"/>
      <c r="V17" s="709"/>
      <c r="W17" s="709"/>
      <c r="X17" s="709"/>
      <c r="Y17" s="709"/>
      <c r="Z17" s="710"/>
    </row>
    <row r="18" spans="1:26" ht="19.8" thickBot="1" x14ac:dyDescent="0.35">
      <c r="A18" s="349" t="s">
        <v>1021</v>
      </c>
      <c r="B18" s="350" t="s">
        <v>1022</v>
      </c>
      <c r="C18" s="351" t="s">
        <v>1023</v>
      </c>
      <c r="D18" s="352" t="s">
        <v>92</v>
      </c>
      <c r="E18" s="351" t="s">
        <v>993</v>
      </c>
      <c r="F18" s="351" t="s">
        <v>1024</v>
      </c>
      <c r="G18" s="353" t="s">
        <v>1195</v>
      </c>
      <c r="H18" s="353" t="s">
        <v>52</v>
      </c>
      <c r="I18" s="381" t="s">
        <v>1005</v>
      </c>
      <c r="J18" s="354"/>
      <c r="K18" s="355"/>
      <c r="L18" s="351" t="s">
        <v>45</v>
      </c>
      <c r="M18" s="351" t="s">
        <v>45</v>
      </c>
      <c r="N18" s="356" t="s">
        <v>45</v>
      </c>
      <c r="O18" s="356" t="s">
        <v>45</v>
      </c>
      <c r="P18" s="357" t="s">
        <v>45</v>
      </c>
      <c r="Q18" s="357" t="s">
        <v>45</v>
      </c>
      <c r="R18" s="355" t="s">
        <v>45</v>
      </c>
      <c r="S18" s="355" t="s">
        <v>45</v>
      </c>
      <c r="T18" s="351"/>
      <c r="U18" s="351"/>
      <c r="V18" s="358"/>
      <c r="W18" s="357">
        <v>6</v>
      </c>
      <c r="X18" s="357">
        <v>6</v>
      </c>
      <c r="Y18" s="357">
        <v>1</v>
      </c>
      <c r="Z18" s="359">
        <v>1</v>
      </c>
    </row>
    <row r="466" spans="3:3" x14ac:dyDescent="0.3">
      <c r="C466" s="69"/>
    </row>
    <row r="467" spans="3:3" x14ac:dyDescent="0.3">
      <c r="C467" s="69"/>
    </row>
    <row r="468" spans="3:3" x14ac:dyDescent="0.3">
      <c r="C468" s="69"/>
    </row>
    <row r="469" spans="3:3" x14ac:dyDescent="0.3">
      <c r="C469" s="69"/>
    </row>
    <row r="470" spans="3:3" x14ac:dyDescent="0.3">
      <c r="C470" s="69"/>
    </row>
  </sheetData>
  <mergeCells count="30">
    <mergeCell ref="R3:S3"/>
    <mergeCell ref="T3:U3"/>
    <mergeCell ref="V3:V4"/>
    <mergeCell ref="W3:X3"/>
    <mergeCell ref="Y3:Z3"/>
    <mergeCell ref="A13:Z13"/>
    <mergeCell ref="A15:Z15"/>
    <mergeCell ref="A17:Z17"/>
    <mergeCell ref="A5:Z5"/>
    <mergeCell ref="A7:A8"/>
    <mergeCell ref="B7:B8"/>
    <mergeCell ref="C7:C8"/>
    <mergeCell ref="D7:D8"/>
    <mergeCell ref="E7:E8"/>
    <mergeCell ref="A1:Z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V2"/>
    <mergeCell ref="W2:Z2"/>
    <mergeCell ref="J3:K3"/>
    <mergeCell ref="L3:M3"/>
    <mergeCell ref="N3:O3"/>
    <mergeCell ref="P3:Q3"/>
  </mergeCells>
  <conditionalFormatting sqref="C148:C1048576 C1:C7 C9:C18">
    <cfRule type="duplicateValues" dxfId="150" priority="15"/>
  </conditionalFormatting>
  <conditionalFormatting sqref="C211:C1048576 C1:C7 C9:C18">
    <cfRule type="duplicateValues" dxfId="149" priority="16"/>
  </conditionalFormatting>
  <conditionalFormatting sqref="C466:C470">
    <cfRule type="duplicateValues" dxfId="148" priority="18"/>
  </conditionalFormatting>
  <conditionalFormatting sqref="C473:C1048576 C466:C470 C1:C7 C9:C18">
    <cfRule type="duplicateValues" dxfId="147" priority="17"/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landscape" r:id="rId1"/>
  <rowBreaks count="1" manualBreakCount="1">
    <brk id="14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9827B-073D-49DA-AA17-E741FC8AD42B}">
  <sheetPr codeName="Sheet2"/>
  <dimension ref="A1:J28"/>
  <sheetViews>
    <sheetView view="pageBreakPreview" zoomScale="150" zoomScaleNormal="184" zoomScaleSheetLayoutView="150" workbookViewId="0">
      <selection activeCell="F11" sqref="F11"/>
    </sheetView>
  </sheetViews>
  <sheetFormatPr baseColWidth="10" defaultColWidth="8.88671875" defaultRowHeight="14.4" x14ac:dyDescent="0.3"/>
  <cols>
    <col min="1" max="2" width="20.33203125" style="10" customWidth="1"/>
    <col min="3" max="3" width="23.5546875" style="10" customWidth="1"/>
    <col min="4" max="4" width="19.21875" style="10" customWidth="1"/>
  </cols>
  <sheetData>
    <row r="1" spans="1:10" ht="31.95" customHeight="1" thickBot="1" x14ac:dyDescent="0.35">
      <c r="A1" s="719" t="s">
        <v>0</v>
      </c>
      <c r="B1" s="719"/>
      <c r="C1" s="719"/>
      <c r="D1" s="719"/>
    </row>
    <row r="2" spans="1:10" ht="26.4" customHeight="1" x14ac:dyDescent="0.3">
      <c r="A2" s="1" t="s">
        <v>1</v>
      </c>
      <c r="B2" s="2"/>
      <c r="C2" s="2"/>
      <c r="D2" s="3"/>
    </row>
    <row r="3" spans="1:10" ht="15" customHeight="1" x14ac:dyDescent="0.3">
      <c r="A3" s="720" t="s">
        <v>2</v>
      </c>
      <c r="B3" s="721"/>
      <c r="C3" s="721"/>
      <c r="D3" s="722"/>
    </row>
    <row r="4" spans="1:10" ht="36.75" customHeight="1" x14ac:dyDescent="0.3">
      <c r="A4" s="720" t="s">
        <v>1409</v>
      </c>
      <c r="B4" s="721"/>
      <c r="C4" s="721"/>
      <c r="D4" s="722"/>
    </row>
    <row r="5" spans="1:10" ht="21" customHeight="1" thickBot="1" x14ac:dyDescent="0.35">
      <c r="A5" s="720" t="s">
        <v>3</v>
      </c>
      <c r="B5" s="721"/>
      <c r="C5" s="721"/>
      <c r="D5" s="722"/>
    </row>
    <row r="6" spans="1:10" ht="18.75" customHeight="1" x14ac:dyDescent="0.45">
      <c r="A6" s="1" t="s">
        <v>4</v>
      </c>
      <c r="B6" s="4"/>
      <c r="C6" s="4"/>
      <c r="D6" s="5"/>
      <c r="F6" s="6"/>
      <c r="G6" s="6"/>
      <c r="J6" s="6"/>
    </row>
    <row r="7" spans="1:10" ht="15.75" customHeight="1" x14ac:dyDescent="0.3">
      <c r="A7" s="723" t="s">
        <v>5</v>
      </c>
      <c r="B7" s="724"/>
      <c r="C7" s="724"/>
      <c r="D7" s="725"/>
    </row>
    <row r="8" spans="1:10" x14ac:dyDescent="0.3">
      <c r="A8" s="723" t="s">
        <v>6</v>
      </c>
      <c r="B8" s="724"/>
      <c r="C8" s="724"/>
      <c r="D8" s="725"/>
    </row>
    <row r="9" spans="1:10" x14ac:dyDescent="0.3">
      <c r="A9" s="723" t="s">
        <v>7</v>
      </c>
      <c r="B9" s="724"/>
      <c r="C9" s="724"/>
      <c r="D9" s="725"/>
    </row>
    <row r="10" spans="1:10" x14ac:dyDescent="0.3">
      <c r="A10" s="723" t="s">
        <v>8</v>
      </c>
      <c r="B10" s="724"/>
      <c r="C10" s="724"/>
      <c r="D10" s="725"/>
    </row>
    <row r="11" spans="1:10" x14ac:dyDescent="0.3">
      <c r="A11" s="723" t="s">
        <v>9</v>
      </c>
      <c r="B11" s="724"/>
      <c r="C11" s="724"/>
      <c r="D11" s="725"/>
    </row>
    <row r="12" spans="1:10" x14ac:dyDescent="0.3">
      <c r="A12" s="723" t="s">
        <v>10</v>
      </c>
      <c r="B12" s="724"/>
      <c r="C12" s="724"/>
      <c r="D12" s="725"/>
    </row>
    <row r="13" spans="1:10" x14ac:dyDescent="0.3">
      <c r="A13" s="723" t="s">
        <v>11</v>
      </c>
      <c r="B13" s="724"/>
      <c r="C13" s="724"/>
      <c r="D13" s="725"/>
    </row>
    <row r="14" spans="1:10" x14ac:dyDescent="0.3">
      <c r="A14" s="7" t="s">
        <v>12</v>
      </c>
      <c r="B14" s="8"/>
      <c r="C14" s="8"/>
      <c r="D14" s="9"/>
    </row>
    <row r="15" spans="1:10" x14ac:dyDescent="0.3">
      <c r="A15" s="7" t="s">
        <v>13</v>
      </c>
      <c r="B15" s="8"/>
      <c r="C15" s="8"/>
      <c r="D15" s="9"/>
    </row>
    <row r="16" spans="1:10" x14ac:dyDescent="0.3">
      <c r="A16" s="7" t="s">
        <v>14</v>
      </c>
      <c r="B16" s="8"/>
      <c r="C16" s="8"/>
      <c r="D16" s="9"/>
    </row>
    <row r="17" spans="1:4" x14ac:dyDescent="0.3">
      <c r="A17" s="7" t="s">
        <v>443</v>
      </c>
      <c r="B17" s="8"/>
      <c r="C17" s="8"/>
      <c r="D17" s="9"/>
    </row>
    <row r="18" spans="1:4" x14ac:dyDescent="0.3">
      <c r="A18" s="723" t="s">
        <v>15</v>
      </c>
      <c r="B18" s="724"/>
      <c r="C18" s="724"/>
      <c r="D18" s="725"/>
    </row>
    <row r="19" spans="1:4" ht="15" thickBot="1" x14ac:dyDescent="0.35">
      <c r="A19"/>
      <c r="B19"/>
      <c r="C19"/>
      <c r="D19"/>
    </row>
    <row r="20" spans="1:4" ht="55.5" customHeight="1" thickBot="1" x14ac:dyDescent="0.35">
      <c r="A20" s="726"/>
      <c r="B20" s="727"/>
      <c r="C20" s="727"/>
      <c r="D20" s="728"/>
    </row>
    <row r="21" spans="1:4" x14ac:dyDescent="0.3">
      <c r="A21"/>
      <c r="B21"/>
      <c r="C21"/>
      <c r="D21"/>
    </row>
    <row r="22" spans="1:4" x14ac:dyDescent="0.3">
      <c r="A22"/>
      <c r="B22"/>
      <c r="C22"/>
      <c r="D22"/>
    </row>
    <row r="23" spans="1:4" ht="9" customHeight="1" x14ac:dyDescent="0.3">
      <c r="A23"/>
      <c r="B23"/>
      <c r="C23"/>
      <c r="D23"/>
    </row>
    <row r="24" spans="1:4" x14ac:dyDescent="0.3">
      <c r="A24"/>
      <c r="B24"/>
      <c r="C24"/>
      <c r="D24"/>
    </row>
    <row r="25" spans="1:4" ht="14.4" customHeight="1" x14ac:dyDescent="0.3">
      <c r="A25"/>
      <c r="B25"/>
      <c r="C25"/>
      <c r="D25"/>
    </row>
    <row r="26" spans="1:4" ht="14.4" customHeight="1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</sheetData>
  <mergeCells count="13">
    <mergeCell ref="A20:D20"/>
    <mergeCell ref="A10:D10"/>
    <mergeCell ref="A11:D11"/>
    <mergeCell ref="A12:D12"/>
    <mergeCell ref="A13:D13"/>
    <mergeCell ref="A18:D18"/>
    <mergeCell ref="A1:D1"/>
    <mergeCell ref="A3:D3"/>
    <mergeCell ref="A4:D4"/>
    <mergeCell ref="A5:D5"/>
    <mergeCell ref="A9:D9"/>
    <mergeCell ref="A7:D7"/>
    <mergeCell ref="A8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1266-DCFC-4D75-A35A-E1F8330B93EE}">
  <sheetPr codeName="Feuil1"/>
  <dimension ref="A1:AE258"/>
  <sheetViews>
    <sheetView zoomScale="150" zoomScaleNormal="150" zoomScaleSheetLayoutView="145" zoomScalePageLayoutView="112" workbookViewId="0">
      <selection activeCell="AA2" sqref="AA2:AD3"/>
    </sheetView>
  </sheetViews>
  <sheetFormatPr baseColWidth="10" defaultColWidth="11.5546875" defaultRowHeight="14.4" x14ac:dyDescent="0.3"/>
  <cols>
    <col min="1" max="1" width="20.44140625" bestFit="1" customWidth="1"/>
    <col min="2" max="2" width="22.77734375" customWidth="1"/>
    <col min="3" max="3" width="6.33203125" bestFit="1" customWidth="1"/>
    <col min="4" max="4" width="4.77734375" customWidth="1"/>
    <col min="5" max="5" width="6.5546875" bestFit="1" customWidth="1"/>
    <col min="6" max="8" width="4.77734375" customWidth="1"/>
    <col min="9" max="9" width="10.21875" bestFit="1" customWidth="1"/>
    <col min="10" max="10" width="4.77734375" customWidth="1"/>
    <col min="11" max="22" width="2.6640625" bestFit="1" customWidth="1"/>
    <col min="23" max="23" width="2.77734375" bestFit="1" customWidth="1"/>
    <col min="24" max="26" width="2.6640625" bestFit="1" customWidth="1"/>
    <col min="27" max="30" width="2.77734375" customWidth="1"/>
    <col min="31" max="31" width="4.44140625" customWidth="1"/>
    <col min="38" max="39" width="11.6640625" bestFit="1" customWidth="1"/>
  </cols>
  <sheetData>
    <row r="1" spans="1:31" ht="15" thickBot="1" x14ac:dyDescent="0.35">
      <c r="A1" s="693" t="s">
        <v>1412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5"/>
    </row>
    <row r="2" spans="1:31" ht="34.950000000000003" customHeight="1" x14ac:dyDescent="0.3">
      <c r="A2" s="684" t="s">
        <v>16</v>
      </c>
      <c r="B2" s="675" t="s">
        <v>17</v>
      </c>
      <c r="C2" s="666" t="s">
        <v>18</v>
      </c>
      <c r="D2" s="734" t="s">
        <v>19</v>
      </c>
      <c r="E2" s="666" t="s">
        <v>20</v>
      </c>
      <c r="F2" s="666" t="s">
        <v>21</v>
      </c>
      <c r="G2" s="663" t="s">
        <v>1410</v>
      </c>
      <c r="H2" s="663" t="s">
        <v>22</v>
      </c>
      <c r="I2" s="666" t="s">
        <v>23</v>
      </c>
      <c r="J2" s="738" t="s">
        <v>988</v>
      </c>
      <c r="K2" s="740" t="s">
        <v>24</v>
      </c>
      <c r="L2" s="741"/>
      <c r="M2" s="741"/>
      <c r="N2" s="741"/>
      <c r="O2" s="741"/>
      <c r="P2" s="741"/>
      <c r="Q2" s="741"/>
      <c r="R2" s="741"/>
      <c r="S2" s="741"/>
      <c r="T2" s="741"/>
      <c r="U2" s="741"/>
      <c r="V2" s="742"/>
      <c r="W2" s="743" t="s">
        <v>25</v>
      </c>
      <c r="X2" s="744"/>
      <c r="Y2" s="744"/>
      <c r="Z2" s="745"/>
      <c r="AA2" s="653" t="s">
        <v>26</v>
      </c>
      <c r="AB2" s="653"/>
      <c r="AC2" s="653"/>
      <c r="AD2" s="654"/>
    </row>
    <row r="3" spans="1:31" ht="49.95" customHeight="1" x14ac:dyDescent="0.3">
      <c r="A3" s="685"/>
      <c r="B3" s="696"/>
      <c r="C3" s="667"/>
      <c r="D3" s="735"/>
      <c r="E3" s="667"/>
      <c r="F3" s="667"/>
      <c r="G3" s="664"/>
      <c r="H3" s="664"/>
      <c r="I3" s="667"/>
      <c r="J3" s="737"/>
      <c r="K3" s="706" t="s">
        <v>27</v>
      </c>
      <c r="L3" s="707"/>
      <c r="M3" s="656" t="s">
        <v>28</v>
      </c>
      <c r="N3" s="656"/>
      <c r="O3" s="707" t="s">
        <v>29</v>
      </c>
      <c r="P3" s="707"/>
      <c r="Q3" s="656" t="s">
        <v>30</v>
      </c>
      <c r="R3" s="656"/>
      <c r="S3" s="707" t="s">
        <v>31</v>
      </c>
      <c r="T3" s="707"/>
      <c r="U3" s="656" t="s">
        <v>32</v>
      </c>
      <c r="V3" s="746"/>
      <c r="W3" s="729" t="s">
        <v>1156</v>
      </c>
      <c r="X3" s="730"/>
      <c r="Y3" s="667" t="s">
        <v>33</v>
      </c>
      <c r="Z3" s="737"/>
      <c r="AA3" s="661" t="s">
        <v>34</v>
      </c>
      <c r="AB3" s="661"/>
      <c r="AC3" s="661" t="s">
        <v>35</v>
      </c>
      <c r="AD3" s="662"/>
    </row>
    <row r="4" spans="1:31" ht="40.5" customHeight="1" thickBot="1" x14ac:dyDescent="0.35">
      <c r="A4" s="686"/>
      <c r="B4" s="697"/>
      <c r="C4" s="668"/>
      <c r="D4" s="736"/>
      <c r="E4" s="668"/>
      <c r="F4" s="668"/>
      <c r="G4" s="665"/>
      <c r="H4" s="665"/>
      <c r="I4" s="668"/>
      <c r="J4" s="739"/>
      <c r="K4" s="13" t="s">
        <v>36</v>
      </c>
      <c r="L4" s="14" t="s">
        <v>37</v>
      </c>
      <c r="M4" s="15" t="s">
        <v>36</v>
      </c>
      <c r="N4" s="15" t="s">
        <v>37</v>
      </c>
      <c r="O4" s="14" t="s">
        <v>36</v>
      </c>
      <c r="P4" s="14" t="s">
        <v>37</v>
      </c>
      <c r="Q4" s="15" t="s">
        <v>36</v>
      </c>
      <c r="R4" s="15" t="s">
        <v>37</v>
      </c>
      <c r="S4" s="14" t="s">
        <v>36</v>
      </c>
      <c r="T4" s="14" t="s">
        <v>37</v>
      </c>
      <c r="U4" s="15" t="s">
        <v>36</v>
      </c>
      <c r="V4" s="16" t="s">
        <v>37</v>
      </c>
      <c r="W4" s="14" t="s">
        <v>38</v>
      </c>
      <c r="X4" s="14" t="s">
        <v>39</v>
      </c>
      <c r="Y4" s="210" t="s">
        <v>38</v>
      </c>
      <c r="Z4" s="16" t="s">
        <v>39</v>
      </c>
      <c r="AA4" s="17">
        <v>0.75</v>
      </c>
      <c r="AB4" s="17">
        <v>0.9</v>
      </c>
      <c r="AC4" s="17">
        <v>0.75</v>
      </c>
      <c r="AD4" s="18">
        <v>0.9</v>
      </c>
      <c r="AE4" s="19"/>
    </row>
    <row r="5" spans="1:31" s="382" customFormat="1" ht="19.2" x14ac:dyDescent="0.2">
      <c r="A5" s="402" t="s">
        <v>1158</v>
      </c>
      <c r="B5" s="410" t="s">
        <v>48</v>
      </c>
      <c r="C5" s="173" t="s">
        <v>1378</v>
      </c>
      <c r="D5" s="21">
        <v>43</v>
      </c>
      <c r="E5" s="383" t="s">
        <v>1157</v>
      </c>
      <c r="F5" s="384" t="s">
        <v>41</v>
      </c>
      <c r="G5" s="385" t="s">
        <v>49</v>
      </c>
      <c r="H5" s="386" t="s">
        <v>50</v>
      </c>
      <c r="I5" s="384" t="s">
        <v>51</v>
      </c>
      <c r="J5" s="400">
        <v>1</v>
      </c>
      <c r="K5" s="408" t="s">
        <v>45</v>
      </c>
      <c r="L5" s="187"/>
      <c r="M5" s="21" t="s">
        <v>45</v>
      </c>
      <c r="N5" s="21"/>
      <c r="O5" s="187" t="s">
        <v>45</v>
      </c>
      <c r="P5" s="187"/>
      <c r="Q5" s="21" t="s">
        <v>45</v>
      </c>
      <c r="R5" s="21"/>
      <c r="S5" s="187" t="s">
        <v>45</v>
      </c>
      <c r="T5" s="187"/>
      <c r="U5" s="21"/>
      <c r="V5" s="392"/>
      <c r="W5" s="399" t="s">
        <v>46</v>
      </c>
      <c r="X5" s="387"/>
      <c r="Y5" s="384" t="s">
        <v>47</v>
      </c>
      <c r="Z5" s="400"/>
      <c r="AA5" s="395">
        <v>20</v>
      </c>
      <c r="AB5" s="385">
        <v>10</v>
      </c>
      <c r="AC5" s="385">
        <v>20</v>
      </c>
      <c r="AD5" s="388">
        <v>10</v>
      </c>
      <c r="AE5" s="19"/>
    </row>
    <row r="6" spans="1:31" s="382" customFormat="1" ht="38.4" x14ac:dyDescent="0.2">
      <c r="A6" s="403" t="s">
        <v>53</v>
      </c>
      <c r="B6" s="45" t="s">
        <v>54</v>
      </c>
      <c r="C6" s="24">
        <v>15</v>
      </c>
      <c r="D6" s="24">
        <v>8</v>
      </c>
      <c r="E6" s="26" t="s">
        <v>55</v>
      </c>
      <c r="F6" s="26" t="s">
        <v>56</v>
      </c>
      <c r="G6" s="27" t="s">
        <v>42</v>
      </c>
      <c r="H6" s="38" t="s">
        <v>50</v>
      </c>
      <c r="I6" s="26" t="s">
        <v>57</v>
      </c>
      <c r="J6" s="29">
        <v>1</v>
      </c>
      <c r="K6" s="197" t="s">
        <v>45</v>
      </c>
      <c r="L6" s="31" t="s">
        <v>45</v>
      </c>
      <c r="M6" s="24" t="s">
        <v>45</v>
      </c>
      <c r="N6" s="24"/>
      <c r="O6" s="31" t="s">
        <v>45</v>
      </c>
      <c r="P6" s="31" t="s">
        <v>45</v>
      </c>
      <c r="Q6" s="24" t="s">
        <v>45</v>
      </c>
      <c r="R6" s="24" t="s">
        <v>45</v>
      </c>
      <c r="S6" s="31"/>
      <c r="T6" s="31"/>
      <c r="U6" s="24"/>
      <c r="V6" s="192"/>
      <c r="W6" s="39" t="s">
        <v>1192</v>
      </c>
      <c r="X6" s="389" t="s">
        <v>891</v>
      </c>
      <c r="Y6" s="26"/>
      <c r="Z6" s="29"/>
      <c r="AA6" s="396" t="s">
        <v>52</v>
      </c>
      <c r="AB6" s="26">
        <v>20</v>
      </c>
      <c r="AC6" s="26" t="s">
        <v>52</v>
      </c>
      <c r="AD6" s="29">
        <v>20</v>
      </c>
      <c r="AE6" s="19"/>
    </row>
    <row r="7" spans="1:31" s="382" customFormat="1" ht="9.6" x14ac:dyDescent="0.2">
      <c r="A7" s="403" t="s">
        <v>58</v>
      </c>
      <c r="B7" s="45" t="s">
        <v>59</v>
      </c>
      <c r="C7" s="24">
        <v>29</v>
      </c>
      <c r="D7" s="24">
        <v>10</v>
      </c>
      <c r="E7" s="26" t="s">
        <v>60</v>
      </c>
      <c r="F7" s="26" t="s">
        <v>41</v>
      </c>
      <c r="G7" s="27" t="s">
        <v>42</v>
      </c>
      <c r="H7" s="253" t="s">
        <v>43</v>
      </c>
      <c r="I7" s="26" t="s">
        <v>61</v>
      </c>
      <c r="J7" s="29">
        <v>1</v>
      </c>
      <c r="K7" s="197" t="s">
        <v>45</v>
      </c>
      <c r="L7" s="31"/>
      <c r="M7" s="24" t="s">
        <v>45</v>
      </c>
      <c r="N7" s="24"/>
      <c r="O7" s="31" t="s">
        <v>45</v>
      </c>
      <c r="P7" s="31"/>
      <c r="Q7" s="24" t="s">
        <v>45</v>
      </c>
      <c r="R7" s="24"/>
      <c r="S7" s="31"/>
      <c r="T7" s="31"/>
      <c r="U7" s="24"/>
      <c r="V7" s="192"/>
      <c r="W7" s="33"/>
      <c r="X7" s="390"/>
      <c r="Y7" s="26" t="s">
        <v>47</v>
      </c>
      <c r="Z7" s="29"/>
      <c r="AA7" s="396">
        <v>6</v>
      </c>
      <c r="AB7" s="26">
        <v>6</v>
      </c>
      <c r="AC7" s="26">
        <v>2</v>
      </c>
      <c r="AD7" s="29">
        <v>1</v>
      </c>
      <c r="AE7" s="19"/>
    </row>
    <row r="8" spans="1:31" s="382" customFormat="1" ht="9.6" x14ac:dyDescent="0.2">
      <c r="A8" s="412" t="s">
        <v>1159</v>
      </c>
      <c r="B8" s="425" t="s">
        <v>62</v>
      </c>
      <c r="C8" s="269">
        <v>15</v>
      </c>
      <c r="D8" s="269">
        <v>12</v>
      </c>
      <c r="E8" s="414" t="s">
        <v>63</v>
      </c>
      <c r="F8" s="414" t="s">
        <v>41</v>
      </c>
      <c r="G8" s="415" t="s">
        <v>42</v>
      </c>
      <c r="H8" s="426" t="s">
        <v>50</v>
      </c>
      <c r="I8" s="414" t="s">
        <v>64</v>
      </c>
      <c r="J8" s="417">
        <v>1</v>
      </c>
      <c r="K8" s="418" t="s">
        <v>45</v>
      </c>
      <c r="L8" s="419"/>
      <c r="M8" s="269" t="s">
        <v>45</v>
      </c>
      <c r="N8" s="269"/>
      <c r="O8" s="419" t="s">
        <v>45</v>
      </c>
      <c r="P8" s="419"/>
      <c r="Q8" s="269"/>
      <c r="R8" s="269"/>
      <c r="S8" s="419" t="s">
        <v>45</v>
      </c>
      <c r="T8" s="419"/>
      <c r="U8" s="269"/>
      <c r="V8" s="420"/>
      <c r="W8" s="423" t="s">
        <v>46</v>
      </c>
      <c r="X8" s="424"/>
      <c r="Y8" s="414"/>
      <c r="Z8" s="417"/>
      <c r="AA8" s="422" t="s">
        <v>52</v>
      </c>
      <c r="AB8" s="414">
        <v>10</v>
      </c>
      <c r="AC8" s="414" t="s">
        <v>52</v>
      </c>
      <c r="AD8" s="417">
        <v>10</v>
      </c>
      <c r="AE8" s="19"/>
    </row>
    <row r="9" spans="1:31" s="382" customFormat="1" ht="9.6" x14ac:dyDescent="0.2">
      <c r="A9" s="403" t="s">
        <v>1160</v>
      </c>
      <c r="B9" s="46" t="s">
        <v>1182</v>
      </c>
      <c r="C9" s="24" t="s">
        <v>1379</v>
      </c>
      <c r="D9" s="24">
        <v>14</v>
      </c>
      <c r="E9" s="26" t="s">
        <v>1188</v>
      </c>
      <c r="F9" s="26" t="s">
        <v>92</v>
      </c>
      <c r="G9" s="27" t="s">
        <v>115</v>
      </c>
      <c r="H9" s="28" t="s">
        <v>50</v>
      </c>
      <c r="I9" s="26" t="s">
        <v>1193</v>
      </c>
      <c r="J9" s="60">
        <v>2</v>
      </c>
      <c r="K9" s="197"/>
      <c r="L9" s="31" t="s">
        <v>45</v>
      </c>
      <c r="M9" s="24"/>
      <c r="N9" s="24" t="s">
        <v>45</v>
      </c>
      <c r="O9" s="31"/>
      <c r="P9" s="31" t="s">
        <v>45</v>
      </c>
      <c r="Q9" s="24"/>
      <c r="R9" s="24" t="s">
        <v>45</v>
      </c>
      <c r="S9" s="31"/>
      <c r="T9" s="31" t="s">
        <v>45</v>
      </c>
      <c r="U9" s="24"/>
      <c r="V9" s="192" t="s">
        <v>45</v>
      </c>
      <c r="W9" s="33"/>
      <c r="X9" s="390"/>
      <c r="Y9" s="26" t="s">
        <v>1181</v>
      </c>
      <c r="Z9" s="29"/>
      <c r="AA9" s="396">
        <v>6</v>
      </c>
      <c r="AB9" s="26">
        <v>6</v>
      </c>
      <c r="AC9" s="26">
        <v>1</v>
      </c>
      <c r="AD9" s="29">
        <v>1</v>
      </c>
      <c r="AE9" s="19"/>
    </row>
    <row r="10" spans="1:31" s="382" customFormat="1" ht="9.6" x14ac:dyDescent="0.2">
      <c r="A10" s="403" t="s">
        <v>69</v>
      </c>
      <c r="B10" s="46" t="s">
        <v>70</v>
      </c>
      <c r="C10" s="24">
        <v>12</v>
      </c>
      <c r="D10" s="24">
        <v>28</v>
      </c>
      <c r="E10" s="26" t="s">
        <v>71</v>
      </c>
      <c r="F10" s="26" t="s">
        <v>41</v>
      </c>
      <c r="G10" s="27" t="s">
        <v>49</v>
      </c>
      <c r="H10" s="28" t="s">
        <v>50</v>
      </c>
      <c r="I10" s="26" t="s">
        <v>72</v>
      </c>
      <c r="J10" s="29">
        <v>1</v>
      </c>
      <c r="K10" s="197" t="s">
        <v>45</v>
      </c>
      <c r="L10" s="31"/>
      <c r="M10" s="24" t="s">
        <v>45</v>
      </c>
      <c r="N10" s="24"/>
      <c r="O10" s="31" t="s">
        <v>45</v>
      </c>
      <c r="P10" s="31"/>
      <c r="Q10" s="24" t="s">
        <v>45</v>
      </c>
      <c r="R10" s="24"/>
      <c r="S10" s="31" t="s">
        <v>45</v>
      </c>
      <c r="T10" s="31"/>
      <c r="U10" s="24" t="s">
        <v>45</v>
      </c>
      <c r="V10" s="192"/>
      <c r="W10" s="33"/>
      <c r="X10" s="390"/>
      <c r="Y10" s="26" t="s">
        <v>47</v>
      </c>
      <c r="Z10" s="29"/>
      <c r="AA10" s="396">
        <v>6</v>
      </c>
      <c r="AB10" s="26">
        <v>6</v>
      </c>
      <c r="AC10" s="26">
        <v>5</v>
      </c>
      <c r="AD10" s="29">
        <v>1</v>
      </c>
      <c r="AE10" s="19"/>
    </row>
    <row r="11" spans="1:31" s="382" customFormat="1" ht="9.6" x14ac:dyDescent="0.2">
      <c r="A11" s="427" t="s">
        <v>1167</v>
      </c>
      <c r="B11" s="428" t="s">
        <v>62</v>
      </c>
      <c r="C11" s="429">
        <v>15</v>
      </c>
      <c r="D11" s="415">
        <v>12</v>
      </c>
      <c r="E11" s="415" t="s">
        <v>73</v>
      </c>
      <c r="F11" s="415" t="s">
        <v>41</v>
      </c>
      <c r="G11" s="415" t="s">
        <v>42</v>
      </c>
      <c r="H11" s="416" t="s">
        <v>50</v>
      </c>
      <c r="I11" s="429" t="s">
        <v>328</v>
      </c>
      <c r="J11" s="430">
        <v>1</v>
      </c>
      <c r="K11" s="431" t="s">
        <v>45</v>
      </c>
      <c r="L11" s="432"/>
      <c r="M11" s="415" t="s">
        <v>45</v>
      </c>
      <c r="N11" s="415"/>
      <c r="O11" s="432"/>
      <c r="P11" s="432"/>
      <c r="Q11" s="415"/>
      <c r="R11" s="415"/>
      <c r="S11" s="432"/>
      <c r="T11" s="432"/>
      <c r="U11" s="415"/>
      <c r="V11" s="433"/>
      <c r="W11" s="434" t="s">
        <v>46</v>
      </c>
      <c r="X11" s="432"/>
      <c r="Y11" s="415" t="s">
        <v>47</v>
      </c>
      <c r="Z11" s="430"/>
      <c r="AA11" s="435">
        <v>6</v>
      </c>
      <c r="AB11" s="415">
        <v>6</v>
      </c>
      <c r="AC11" s="415">
        <v>5</v>
      </c>
      <c r="AD11" s="430">
        <v>1</v>
      </c>
      <c r="AE11" s="19"/>
    </row>
    <row r="12" spans="1:31" s="382" customFormat="1" ht="19.2" x14ac:dyDescent="0.2">
      <c r="A12" s="403" t="s">
        <v>1161</v>
      </c>
      <c r="B12" s="55" t="s">
        <v>40</v>
      </c>
      <c r="C12" s="24">
        <v>5</v>
      </c>
      <c r="D12" s="24">
        <v>79</v>
      </c>
      <c r="E12" s="26" t="s">
        <v>74</v>
      </c>
      <c r="F12" s="26" t="s">
        <v>41</v>
      </c>
      <c r="G12" s="27" t="s">
        <v>42</v>
      </c>
      <c r="H12" s="56" t="s">
        <v>75</v>
      </c>
      <c r="I12" s="25" t="s">
        <v>44</v>
      </c>
      <c r="J12" s="29">
        <v>1</v>
      </c>
      <c r="K12" s="197" t="s">
        <v>45</v>
      </c>
      <c r="L12" s="31"/>
      <c r="M12" s="24" t="s">
        <v>45</v>
      </c>
      <c r="N12" s="24"/>
      <c r="O12" s="31" t="s">
        <v>45</v>
      </c>
      <c r="P12" s="31"/>
      <c r="Q12" s="24" t="s">
        <v>45</v>
      </c>
      <c r="R12" s="24"/>
      <c r="S12" s="31"/>
      <c r="T12" s="31"/>
      <c r="U12" s="24"/>
      <c r="V12" s="192"/>
      <c r="W12" s="39" t="s">
        <v>88</v>
      </c>
      <c r="X12" s="390"/>
      <c r="Y12" s="27" t="s">
        <v>47</v>
      </c>
      <c r="Z12" s="34"/>
      <c r="AA12" s="397">
        <v>6</v>
      </c>
      <c r="AB12" s="27">
        <v>6</v>
      </c>
      <c r="AC12" s="27">
        <v>2</v>
      </c>
      <c r="AD12" s="34">
        <v>1</v>
      </c>
      <c r="AE12" s="19"/>
    </row>
    <row r="13" spans="1:31" s="382" customFormat="1" ht="9.6" x14ac:dyDescent="0.2">
      <c r="A13" s="405" t="s">
        <v>76</v>
      </c>
      <c r="B13" s="46" t="s">
        <v>70</v>
      </c>
      <c r="C13" s="24">
        <v>12</v>
      </c>
      <c r="D13" s="24">
        <v>28</v>
      </c>
      <c r="E13" s="26" t="s">
        <v>77</v>
      </c>
      <c r="F13" s="26" t="s">
        <v>41</v>
      </c>
      <c r="G13" s="27" t="s">
        <v>49</v>
      </c>
      <c r="H13" s="254" t="s">
        <v>43</v>
      </c>
      <c r="I13" s="26" t="s">
        <v>78</v>
      </c>
      <c r="J13" s="29">
        <v>1</v>
      </c>
      <c r="K13" s="248" t="s">
        <v>45</v>
      </c>
      <c r="L13" s="50"/>
      <c r="M13" s="27" t="s">
        <v>45</v>
      </c>
      <c r="N13" s="27"/>
      <c r="O13" s="50" t="s">
        <v>45</v>
      </c>
      <c r="P13" s="50" t="s">
        <v>45</v>
      </c>
      <c r="Q13" s="27" t="s">
        <v>45</v>
      </c>
      <c r="R13" s="27" t="s">
        <v>45</v>
      </c>
      <c r="S13" s="50" t="s">
        <v>45</v>
      </c>
      <c r="T13" s="50" t="s">
        <v>45</v>
      </c>
      <c r="U13" s="27"/>
      <c r="V13" s="393"/>
      <c r="W13" s="33"/>
      <c r="X13" s="390"/>
      <c r="Y13" s="26" t="s">
        <v>47</v>
      </c>
      <c r="Z13" s="29"/>
      <c r="AA13" s="397">
        <v>6</v>
      </c>
      <c r="AB13" s="27">
        <v>6</v>
      </c>
      <c r="AC13" s="27">
        <v>5</v>
      </c>
      <c r="AD13" s="34">
        <v>1</v>
      </c>
      <c r="AE13" s="19"/>
    </row>
    <row r="14" spans="1:31" s="382" customFormat="1" ht="9.6" x14ac:dyDescent="0.2">
      <c r="A14" s="405" t="s">
        <v>1162</v>
      </c>
      <c r="B14" s="46" t="s">
        <v>70</v>
      </c>
      <c r="C14" s="24">
        <v>12</v>
      </c>
      <c r="D14" s="24">
        <v>28</v>
      </c>
      <c r="E14" s="26" t="s">
        <v>1189</v>
      </c>
      <c r="F14" s="26" t="s">
        <v>41</v>
      </c>
      <c r="G14" s="27" t="s">
        <v>49</v>
      </c>
      <c r="H14" s="28" t="s">
        <v>50</v>
      </c>
      <c r="I14" s="26" t="s">
        <v>1194</v>
      </c>
      <c r="J14" s="29">
        <v>1</v>
      </c>
      <c r="K14" s="248" t="s">
        <v>45</v>
      </c>
      <c r="L14" s="50"/>
      <c r="M14" s="27" t="s">
        <v>45</v>
      </c>
      <c r="N14" s="27"/>
      <c r="O14" s="50"/>
      <c r="P14" s="50"/>
      <c r="Q14" s="27"/>
      <c r="R14" s="27"/>
      <c r="S14" s="50"/>
      <c r="T14" s="50"/>
      <c r="U14" s="27"/>
      <c r="V14" s="393"/>
      <c r="W14" s="33"/>
      <c r="X14" s="390"/>
      <c r="Y14" s="26" t="s">
        <v>47</v>
      </c>
      <c r="Z14" s="29"/>
      <c r="AA14" s="397">
        <v>30</v>
      </c>
      <c r="AB14" s="27">
        <v>20</v>
      </c>
      <c r="AC14" s="27">
        <v>30</v>
      </c>
      <c r="AD14" s="34">
        <v>20</v>
      </c>
      <c r="AE14" s="19"/>
    </row>
    <row r="15" spans="1:31" s="382" customFormat="1" ht="9.6" x14ac:dyDescent="0.2">
      <c r="A15" s="441" t="s">
        <v>1168</v>
      </c>
      <c r="B15" s="425" t="s">
        <v>62</v>
      </c>
      <c r="C15" s="269">
        <v>15</v>
      </c>
      <c r="D15" s="269">
        <v>12</v>
      </c>
      <c r="E15" s="442" t="s">
        <v>79</v>
      </c>
      <c r="F15" s="269" t="s">
        <v>41</v>
      </c>
      <c r="G15" s="415" t="s">
        <v>42</v>
      </c>
      <c r="H15" s="443" t="s">
        <v>50</v>
      </c>
      <c r="I15" s="269" t="s">
        <v>68</v>
      </c>
      <c r="J15" s="326">
        <v>1</v>
      </c>
      <c r="K15" s="418" t="s">
        <v>45</v>
      </c>
      <c r="L15" s="419"/>
      <c r="M15" s="269" t="s">
        <v>45</v>
      </c>
      <c r="N15" s="269"/>
      <c r="O15" s="419" t="s">
        <v>45</v>
      </c>
      <c r="P15" s="419"/>
      <c r="Q15" s="269" t="s">
        <v>45</v>
      </c>
      <c r="R15" s="269"/>
      <c r="S15" s="419" t="s">
        <v>45</v>
      </c>
      <c r="T15" s="419"/>
      <c r="U15" s="269"/>
      <c r="V15" s="420"/>
      <c r="W15" s="444" t="s">
        <v>46</v>
      </c>
      <c r="X15" s="419"/>
      <c r="Y15" s="269"/>
      <c r="Z15" s="326"/>
      <c r="AA15" s="445">
        <v>6</v>
      </c>
      <c r="AB15" s="269">
        <v>6</v>
      </c>
      <c r="AC15" s="269">
        <v>2</v>
      </c>
      <c r="AD15" s="326">
        <v>1</v>
      </c>
      <c r="AE15" s="19"/>
    </row>
    <row r="16" spans="1:31" s="382" customFormat="1" ht="9.6" x14ac:dyDescent="0.2">
      <c r="A16" s="751" t="s">
        <v>1169</v>
      </c>
      <c r="B16" s="752" t="s">
        <v>84</v>
      </c>
      <c r="C16" s="732">
        <v>15</v>
      </c>
      <c r="D16" s="732">
        <v>39</v>
      </c>
      <c r="E16" s="753" t="s">
        <v>85</v>
      </c>
      <c r="F16" s="753" t="s">
        <v>41</v>
      </c>
      <c r="G16" s="754" t="s">
        <v>42</v>
      </c>
      <c r="H16" s="755" t="s">
        <v>50</v>
      </c>
      <c r="I16" s="414" t="s">
        <v>61</v>
      </c>
      <c r="J16" s="733">
        <v>1</v>
      </c>
      <c r="K16" s="418"/>
      <c r="L16" s="419"/>
      <c r="M16" s="269"/>
      <c r="N16" s="269"/>
      <c r="O16" s="419" t="s">
        <v>45</v>
      </c>
      <c r="P16" s="419"/>
      <c r="Q16" s="269"/>
      <c r="R16" s="269"/>
      <c r="S16" s="419" t="s">
        <v>45</v>
      </c>
      <c r="T16" s="419"/>
      <c r="U16" s="269"/>
      <c r="V16" s="420"/>
      <c r="W16" s="423" t="s">
        <v>46</v>
      </c>
      <c r="X16" s="419"/>
      <c r="Y16" s="269"/>
      <c r="Z16" s="326"/>
      <c r="AA16" s="445">
        <v>6</v>
      </c>
      <c r="AB16" s="269">
        <v>6</v>
      </c>
      <c r="AC16" s="269">
        <v>5</v>
      </c>
      <c r="AD16" s="326">
        <v>1</v>
      </c>
      <c r="AE16" s="19"/>
    </row>
    <row r="17" spans="1:31" s="382" customFormat="1" ht="9.6" x14ac:dyDescent="0.2">
      <c r="A17" s="751"/>
      <c r="B17" s="752"/>
      <c r="C17" s="732"/>
      <c r="D17" s="732"/>
      <c r="E17" s="753"/>
      <c r="F17" s="753"/>
      <c r="G17" s="754"/>
      <c r="H17" s="755"/>
      <c r="I17" s="414" t="s">
        <v>68</v>
      </c>
      <c r="J17" s="733"/>
      <c r="K17" s="418"/>
      <c r="L17" s="419"/>
      <c r="M17" s="269"/>
      <c r="N17" s="269"/>
      <c r="O17" s="419" t="s">
        <v>45</v>
      </c>
      <c r="P17" s="419"/>
      <c r="Q17" s="269"/>
      <c r="R17" s="269"/>
      <c r="S17" s="419" t="s">
        <v>45</v>
      </c>
      <c r="T17" s="419"/>
      <c r="U17" s="269"/>
      <c r="V17" s="420"/>
      <c r="W17" s="423" t="s">
        <v>131</v>
      </c>
      <c r="X17" s="424"/>
      <c r="Y17" s="414"/>
      <c r="Z17" s="417"/>
      <c r="AA17" s="445">
        <v>6</v>
      </c>
      <c r="AB17" s="269">
        <v>6</v>
      </c>
      <c r="AC17" s="269">
        <v>5</v>
      </c>
      <c r="AD17" s="326">
        <v>1</v>
      </c>
      <c r="AE17" s="19"/>
    </row>
    <row r="18" spans="1:31" s="382" customFormat="1" ht="19.2" x14ac:dyDescent="0.2">
      <c r="A18" s="427" t="s">
        <v>1170</v>
      </c>
      <c r="B18" s="446" t="s">
        <v>48</v>
      </c>
      <c r="C18" s="437" t="s">
        <v>1378</v>
      </c>
      <c r="D18" s="414">
        <v>43</v>
      </c>
      <c r="E18" s="414" t="s">
        <v>86</v>
      </c>
      <c r="F18" s="414" t="s">
        <v>41</v>
      </c>
      <c r="G18" s="415" t="s">
        <v>49</v>
      </c>
      <c r="H18" s="443" t="s">
        <v>50</v>
      </c>
      <c r="I18" s="269" t="s">
        <v>51</v>
      </c>
      <c r="J18" s="326">
        <v>1</v>
      </c>
      <c r="K18" s="418" t="s">
        <v>45</v>
      </c>
      <c r="L18" s="419"/>
      <c r="M18" s="269" t="s">
        <v>45</v>
      </c>
      <c r="N18" s="269"/>
      <c r="O18" s="419"/>
      <c r="P18" s="419"/>
      <c r="Q18" s="269"/>
      <c r="R18" s="269"/>
      <c r="S18" s="419"/>
      <c r="T18" s="419"/>
      <c r="U18" s="269"/>
      <c r="V18" s="420"/>
      <c r="W18" s="444" t="s">
        <v>46</v>
      </c>
      <c r="X18" s="419"/>
      <c r="Y18" s="269" t="s">
        <v>47</v>
      </c>
      <c r="Z18" s="326"/>
      <c r="AA18" s="445">
        <v>20</v>
      </c>
      <c r="AB18" s="269">
        <v>10</v>
      </c>
      <c r="AC18" s="269">
        <v>20</v>
      </c>
      <c r="AD18" s="326">
        <v>10</v>
      </c>
      <c r="AE18" s="19"/>
    </row>
    <row r="19" spans="1:31" s="382" customFormat="1" ht="19.2" x14ac:dyDescent="0.2">
      <c r="A19" s="404" t="s">
        <v>1163</v>
      </c>
      <c r="B19" s="62" t="s">
        <v>1183</v>
      </c>
      <c r="C19" s="25" t="s">
        <v>1378</v>
      </c>
      <c r="D19" s="26">
        <v>47</v>
      </c>
      <c r="E19" s="26" t="s">
        <v>1190</v>
      </c>
      <c r="F19" s="26" t="s">
        <v>92</v>
      </c>
      <c r="G19" s="27" t="s">
        <v>49</v>
      </c>
      <c r="H19" s="58" t="s">
        <v>50</v>
      </c>
      <c r="I19" s="24" t="s">
        <v>224</v>
      </c>
      <c r="J19" s="32">
        <v>1</v>
      </c>
      <c r="K19" s="197" t="s">
        <v>45</v>
      </c>
      <c r="L19" s="31"/>
      <c r="M19" s="24" t="s">
        <v>45</v>
      </c>
      <c r="N19" s="24"/>
      <c r="O19" s="31" t="s">
        <v>45</v>
      </c>
      <c r="P19" s="31"/>
      <c r="Q19" s="24" t="s">
        <v>45</v>
      </c>
      <c r="R19" s="24"/>
      <c r="S19" s="31" t="s">
        <v>45</v>
      </c>
      <c r="T19" s="31"/>
      <c r="U19" s="24"/>
      <c r="V19" s="192"/>
      <c r="W19" s="61" t="s">
        <v>418</v>
      </c>
      <c r="X19" s="31"/>
      <c r="Y19" s="24"/>
      <c r="Z19" s="32"/>
      <c r="AA19" s="194" t="s">
        <v>52</v>
      </c>
      <c r="AB19" s="24">
        <v>20</v>
      </c>
      <c r="AC19" s="24" t="s">
        <v>52</v>
      </c>
      <c r="AD19" s="32">
        <v>20</v>
      </c>
      <c r="AE19" s="19"/>
    </row>
    <row r="20" spans="1:31" s="382" customFormat="1" ht="19.2" x14ac:dyDescent="0.2">
      <c r="A20" s="406" t="s">
        <v>1164</v>
      </c>
      <c r="B20" s="55" t="s">
        <v>40</v>
      </c>
      <c r="C20" s="24">
        <v>5</v>
      </c>
      <c r="D20" s="24">
        <v>79</v>
      </c>
      <c r="E20" s="24" t="s">
        <v>87</v>
      </c>
      <c r="F20" s="24" t="s">
        <v>41</v>
      </c>
      <c r="G20" s="27" t="s">
        <v>42</v>
      </c>
      <c r="H20" s="58" t="s">
        <v>50</v>
      </c>
      <c r="I20" s="24" t="s">
        <v>44</v>
      </c>
      <c r="J20" s="32">
        <v>1</v>
      </c>
      <c r="K20" s="197" t="s">
        <v>45</v>
      </c>
      <c r="L20" s="31"/>
      <c r="M20" s="24" t="s">
        <v>45</v>
      </c>
      <c r="N20" s="24"/>
      <c r="O20" s="31" t="s">
        <v>45</v>
      </c>
      <c r="P20" s="31"/>
      <c r="Q20" s="24" t="s">
        <v>45</v>
      </c>
      <c r="R20" s="24" t="s">
        <v>45</v>
      </c>
      <c r="S20" s="31"/>
      <c r="T20" s="31"/>
      <c r="U20" s="24"/>
      <c r="V20" s="192"/>
      <c r="W20" s="61" t="s">
        <v>88</v>
      </c>
      <c r="X20" s="169"/>
      <c r="Y20" s="24" t="s">
        <v>47</v>
      </c>
      <c r="Z20" s="32"/>
      <c r="AA20" s="194">
        <v>6</v>
      </c>
      <c r="AB20" s="24">
        <v>6</v>
      </c>
      <c r="AC20" s="24">
        <v>5</v>
      </c>
      <c r="AD20" s="32">
        <v>1</v>
      </c>
      <c r="AE20" s="19"/>
    </row>
    <row r="21" spans="1:31" s="382" customFormat="1" ht="19.2" x14ac:dyDescent="0.2">
      <c r="A21" s="441" t="s">
        <v>1171</v>
      </c>
      <c r="B21" s="449" t="s">
        <v>83</v>
      </c>
      <c r="C21" s="442" t="s">
        <v>1378</v>
      </c>
      <c r="D21" s="269">
        <v>51</v>
      </c>
      <c r="E21" s="269" t="s">
        <v>89</v>
      </c>
      <c r="F21" s="269" t="s">
        <v>41</v>
      </c>
      <c r="G21" s="415" t="s">
        <v>49</v>
      </c>
      <c r="H21" s="443" t="s">
        <v>50</v>
      </c>
      <c r="I21" s="269" t="s">
        <v>51</v>
      </c>
      <c r="J21" s="326">
        <v>1</v>
      </c>
      <c r="K21" s="418" t="s">
        <v>45</v>
      </c>
      <c r="L21" s="419"/>
      <c r="M21" s="269" t="s">
        <v>45</v>
      </c>
      <c r="N21" s="269"/>
      <c r="O21" s="419"/>
      <c r="P21" s="419"/>
      <c r="Q21" s="269" t="s">
        <v>45</v>
      </c>
      <c r="R21" s="269"/>
      <c r="S21" s="419"/>
      <c r="T21" s="419"/>
      <c r="U21" s="269"/>
      <c r="V21" s="420"/>
      <c r="W21" s="444" t="s">
        <v>46</v>
      </c>
      <c r="X21" s="419"/>
      <c r="Y21" s="269" t="s">
        <v>47</v>
      </c>
      <c r="Z21" s="326"/>
      <c r="AA21" s="445">
        <v>6</v>
      </c>
      <c r="AB21" s="269">
        <v>6</v>
      </c>
      <c r="AC21" s="269">
        <v>2</v>
      </c>
      <c r="AD21" s="326">
        <v>1</v>
      </c>
      <c r="AE21" s="19"/>
    </row>
    <row r="22" spans="1:31" s="382" customFormat="1" ht="19.2" x14ac:dyDescent="0.2">
      <c r="A22" s="441" t="s">
        <v>1172</v>
      </c>
      <c r="B22" s="450" t="s">
        <v>90</v>
      </c>
      <c r="C22" s="442" t="s">
        <v>1387</v>
      </c>
      <c r="D22" s="269">
        <v>52</v>
      </c>
      <c r="E22" s="269" t="s">
        <v>91</v>
      </c>
      <c r="F22" s="269" t="s">
        <v>92</v>
      </c>
      <c r="G22" s="415" t="s">
        <v>42</v>
      </c>
      <c r="H22" s="443" t="s">
        <v>50</v>
      </c>
      <c r="I22" s="269" t="s">
        <v>93</v>
      </c>
      <c r="J22" s="326">
        <v>1</v>
      </c>
      <c r="K22" s="418" t="s">
        <v>45</v>
      </c>
      <c r="L22" s="419"/>
      <c r="M22" s="269" t="s">
        <v>45</v>
      </c>
      <c r="N22" s="269"/>
      <c r="O22" s="419"/>
      <c r="P22" s="419"/>
      <c r="Q22" s="269"/>
      <c r="R22" s="269"/>
      <c r="S22" s="419"/>
      <c r="T22" s="419"/>
      <c r="U22" s="269"/>
      <c r="V22" s="420"/>
      <c r="W22" s="451" t="s">
        <v>46</v>
      </c>
      <c r="X22" s="440"/>
      <c r="Y22" s="269" t="s">
        <v>47</v>
      </c>
      <c r="Z22" s="326"/>
      <c r="AA22" s="445">
        <v>6</v>
      </c>
      <c r="AB22" s="269">
        <v>6</v>
      </c>
      <c r="AC22" s="269">
        <v>5</v>
      </c>
      <c r="AD22" s="326">
        <v>1</v>
      </c>
      <c r="AE22" s="19"/>
    </row>
    <row r="23" spans="1:31" s="382" customFormat="1" ht="19.2" x14ac:dyDescent="0.2">
      <c r="A23" s="747" t="s">
        <v>94</v>
      </c>
      <c r="B23" s="749" t="s">
        <v>95</v>
      </c>
      <c r="C23" s="575" t="s">
        <v>1389</v>
      </c>
      <c r="D23" s="577">
        <v>54</v>
      </c>
      <c r="E23" s="575" t="s">
        <v>96</v>
      </c>
      <c r="F23" s="577" t="s">
        <v>41</v>
      </c>
      <c r="G23" s="577" t="s">
        <v>49</v>
      </c>
      <c r="H23" s="577" t="s">
        <v>50</v>
      </c>
      <c r="I23" s="577" t="s">
        <v>97</v>
      </c>
      <c r="J23" s="573">
        <v>1</v>
      </c>
      <c r="K23" s="197"/>
      <c r="L23" s="31"/>
      <c r="M23" s="24" t="s">
        <v>45</v>
      </c>
      <c r="N23" s="24"/>
      <c r="O23" s="31" t="s">
        <v>45</v>
      </c>
      <c r="P23" s="31"/>
      <c r="Q23" s="24"/>
      <c r="R23" s="24"/>
      <c r="S23" s="31"/>
      <c r="T23" s="31"/>
      <c r="U23" s="24"/>
      <c r="V23" s="192"/>
      <c r="W23" s="39" t="s">
        <v>98</v>
      </c>
      <c r="X23" s="389"/>
      <c r="Y23" s="24" t="s">
        <v>47</v>
      </c>
      <c r="Z23" s="32" t="s">
        <v>99</v>
      </c>
      <c r="AA23" s="580" t="s">
        <v>52</v>
      </c>
      <c r="AB23" s="577">
        <v>20</v>
      </c>
      <c r="AC23" s="577" t="s">
        <v>52</v>
      </c>
      <c r="AD23" s="573">
        <v>20</v>
      </c>
      <c r="AE23" s="19"/>
    </row>
    <row r="24" spans="1:31" s="382" customFormat="1" ht="9.6" x14ac:dyDescent="0.2">
      <c r="A24" s="748"/>
      <c r="B24" s="749"/>
      <c r="C24" s="575"/>
      <c r="D24" s="577"/>
      <c r="E24" s="575"/>
      <c r="F24" s="577"/>
      <c r="G24" s="577"/>
      <c r="H24" s="577"/>
      <c r="I24" s="577"/>
      <c r="J24" s="573"/>
      <c r="K24" s="197"/>
      <c r="L24" s="31"/>
      <c r="M24" s="24"/>
      <c r="N24" s="24"/>
      <c r="O24" s="31"/>
      <c r="P24" s="31"/>
      <c r="Q24" s="24" t="s">
        <v>45</v>
      </c>
      <c r="R24" s="24"/>
      <c r="S24" s="31"/>
      <c r="T24" s="31"/>
      <c r="U24" s="24"/>
      <c r="V24" s="192"/>
      <c r="W24" s="33"/>
      <c r="X24" s="390"/>
      <c r="Y24" s="24" t="s">
        <v>47</v>
      </c>
      <c r="Z24" s="32" t="s">
        <v>99</v>
      </c>
      <c r="AA24" s="580"/>
      <c r="AB24" s="577"/>
      <c r="AC24" s="577"/>
      <c r="AD24" s="573"/>
      <c r="AE24" s="19"/>
    </row>
    <row r="25" spans="1:31" s="382" customFormat="1" ht="9.6" x14ac:dyDescent="0.2">
      <c r="A25" s="748"/>
      <c r="B25" s="750"/>
      <c r="C25" s="575"/>
      <c r="D25" s="577"/>
      <c r="E25" s="577"/>
      <c r="F25" s="577"/>
      <c r="G25" s="577"/>
      <c r="H25" s="577"/>
      <c r="I25" s="24" t="s">
        <v>100</v>
      </c>
      <c r="J25" s="573"/>
      <c r="K25" s="197" t="s">
        <v>45</v>
      </c>
      <c r="L25" s="31"/>
      <c r="M25" s="24"/>
      <c r="N25" s="24"/>
      <c r="O25" s="31"/>
      <c r="P25" s="31"/>
      <c r="Q25" s="24"/>
      <c r="R25" s="24"/>
      <c r="S25" s="31" t="s">
        <v>45</v>
      </c>
      <c r="T25" s="31"/>
      <c r="U25" s="24"/>
      <c r="V25" s="192"/>
      <c r="W25" s="33"/>
      <c r="X25" s="390"/>
      <c r="Y25" s="24" t="s">
        <v>47</v>
      </c>
      <c r="Z25" s="32" t="s">
        <v>99</v>
      </c>
      <c r="AA25" s="580"/>
      <c r="AB25" s="577"/>
      <c r="AC25" s="577"/>
      <c r="AD25" s="573"/>
      <c r="AE25" s="19"/>
    </row>
    <row r="26" spans="1:31" s="382" customFormat="1" ht="9.6" x14ac:dyDescent="0.2">
      <c r="A26" s="441" t="s">
        <v>1173</v>
      </c>
      <c r="B26" s="425" t="s">
        <v>101</v>
      </c>
      <c r="C26" s="269">
        <v>3</v>
      </c>
      <c r="D26" s="269">
        <v>57</v>
      </c>
      <c r="E26" s="414" t="s">
        <v>102</v>
      </c>
      <c r="F26" s="414" t="s">
        <v>56</v>
      </c>
      <c r="G26" s="415" t="s">
        <v>42</v>
      </c>
      <c r="H26" s="438" t="s">
        <v>43</v>
      </c>
      <c r="I26" s="414" t="s">
        <v>103</v>
      </c>
      <c r="J26" s="417">
        <v>1</v>
      </c>
      <c r="K26" s="418" t="s">
        <v>45</v>
      </c>
      <c r="L26" s="419"/>
      <c r="M26" s="269"/>
      <c r="N26" s="269"/>
      <c r="O26" s="419"/>
      <c r="P26" s="419"/>
      <c r="Q26" s="269"/>
      <c r="R26" s="269"/>
      <c r="S26" s="419"/>
      <c r="T26" s="419"/>
      <c r="U26" s="269"/>
      <c r="V26" s="420"/>
      <c r="W26" s="423"/>
      <c r="X26" s="424"/>
      <c r="Y26" s="414" t="s">
        <v>47</v>
      </c>
      <c r="Z26" s="417"/>
      <c r="AA26" s="422">
        <v>6</v>
      </c>
      <c r="AB26" s="414">
        <v>6</v>
      </c>
      <c r="AC26" s="414">
        <v>5</v>
      </c>
      <c r="AD26" s="417">
        <v>1</v>
      </c>
      <c r="AE26" s="19"/>
    </row>
    <row r="27" spans="1:31" s="382" customFormat="1" ht="19.2" x14ac:dyDescent="0.2">
      <c r="A27" s="427" t="s">
        <v>1174</v>
      </c>
      <c r="B27" s="449" t="s">
        <v>83</v>
      </c>
      <c r="C27" s="442" t="s">
        <v>1378</v>
      </c>
      <c r="D27" s="269">
        <v>43</v>
      </c>
      <c r="E27" s="269" t="s">
        <v>104</v>
      </c>
      <c r="F27" s="269" t="s">
        <v>41</v>
      </c>
      <c r="G27" s="415" t="s">
        <v>49</v>
      </c>
      <c r="H27" s="443" t="s">
        <v>50</v>
      </c>
      <c r="I27" s="269" t="s">
        <v>51</v>
      </c>
      <c r="J27" s="326">
        <v>1</v>
      </c>
      <c r="K27" s="418" t="s">
        <v>45</v>
      </c>
      <c r="L27" s="419"/>
      <c r="M27" s="269" t="s">
        <v>45</v>
      </c>
      <c r="N27" s="269"/>
      <c r="O27" s="419" t="s">
        <v>45</v>
      </c>
      <c r="P27" s="419"/>
      <c r="Q27" s="269" t="s">
        <v>45</v>
      </c>
      <c r="R27" s="269"/>
      <c r="S27" s="419" t="s">
        <v>45</v>
      </c>
      <c r="T27" s="419"/>
      <c r="U27" s="269"/>
      <c r="V27" s="420"/>
      <c r="W27" s="444" t="s">
        <v>46</v>
      </c>
      <c r="X27" s="419"/>
      <c r="Y27" s="269" t="s">
        <v>47</v>
      </c>
      <c r="Z27" s="326"/>
      <c r="AA27" s="445">
        <v>6</v>
      </c>
      <c r="AB27" s="269">
        <v>6</v>
      </c>
      <c r="AC27" s="269">
        <v>2</v>
      </c>
      <c r="AD27" s="326">
        <v>1</v>
      </c>
      <c r="AE27" s="19"/>
    </row>
    <row r="28" spans="1:31" s="382" customFormat="1" ht="19.2" x14ac:dyDescent="0.2">
      <c r="A28" s="441" t="s">
        <v>1175</v>
      </c>
      <c r="B28" s="452" t="s">
        <v>48</v>
      </c>
      <c r="C28" s="442" t="s">
        <v>1378</v>
      </c>
      <c r="D28" s="269">
        <v>43</v>
      </c>
      <c r="E28" s="442" t="s">
        <v>105</v>
      </c>
      <c r="F28" s="269" t="s">
        <v>41</v>
      </c>
      <c r="G28" s="415" t="s">
        <v>49</v>
      </c>
      <c r="H28" s="443" t="s">
        <v>50</v>
      </c>
      <c r="I28" s="269" t="s">
        <v>51</v>
      </c>
      <c r="J28" s="326">
        <v>1</v>
      </c>
      <c r="K28" s="418" t="s">
        <v>45</v>
      </c>
      <c r="L28" s="419"/>
      <c r="M28" s="269" t="s">
        <v>45</v>
      </c>
      <c r="N28" s="269"/>
      <c r="O28" s="419" t="s">
        <v>45</v>
      </c>
      <c r="P28" s="419"/>
      <c r="Q28" s="269" t="s">
        <v>45</v>
      </c>
      <c r="R28" s="269"/>
      <c r="S28" s="419" t="s">
        <v>45</v>
      </c>
      <c r="T28" s="419"/>
      <c r="U28" s="269"/>
      <c r="V28" s="420"/>
      <c r="W28" s="444" t="s">
        <v>46</v>
      </c>
      <c r="X28" s="419"/>
      <c r="Y28" s="269" t="s">
        <v>47</v>
      </c>
      <c r="Z28" s="326"/>
      <c r="AA28" s="445">
        <v>6</v>
      </c>
      <c r="AB28" s="269">
        <v>6</v>
      </c>
      <c r="AC28" s="269">
        <v>5</v>
      </c>
      <c r="AD28" s="326">
        <v>1</v>
      </c>
      <c r="AE28" s="19"/>
    </row>
    <row r="29" spans="1:31" s="382" customFormat="1" ht="9.6" x14ac:dyDescent="0.2">
      <c r="A29" s="756" t="s">
        <v>106</v>
      </c>
      <c r="B29" s="757" t="s">
        <v>1184</v>
      </c>
      <c r="C29" s="577">
        <v>12</v>
      </c>
      <c r="D29" s="577">
        <v>59</v>
      </c>
      <c r="E29" s="577" t="s">
        <v>108</v>
      </c>
      <c r="F29" s="577" t="s">
        <v>109</v>
      </c>
      <c r="G29" s="594" t="s">
        <v>49</v>
      </c>
      <c r="H29" s="595" t="s">
        <v>43</v>
      </c>
      <c r="I29" s="24" t="s">
        <v>110</v>
      </c>
      <c r="J29" s="573">
        <v>1</v>
      </c>
      <c r="K29" s="197" t="s">
        <v>45</v>
      </c>
      <c r="L29" s="31"/>
      <c r="M29" s="24" t="s">
        <v>45</v>
      </c>
      <c r="N29" s="24"/>
      <c r="O29" s="31" t="s">
        <v>45</v>
      </c>
      <c r="P29" s="31" t="s">
        <v>45</v>
      </c>
      <c r="Q29" s="24" t="s">
        <v>45</v>
      </c>
      <c r="R29" s="24" t="s">
        <v>45</v>
      </c>
      <c r="S29" s="31" t="s">
        <v>45</v>
      </c>
      <c r="T29" s="31" t="s">
        <v>45</v>
      </c>
      <c r="U29" s="24"/>
      <c r="V29" s="192"/>
      <c r="W29" s="30"/>
      <c r="X29" s="31"/>
      <c r="Y29" s="24" t="s">
        <v>47</v>
      </c>
      <c r="Z29" s="32"/>
      <c r="AA29" s="580">
        <v>6</v>
      </c>
      <c r="AB29" s="577">
        <v>6</v>
      </c>
      <c r="AC29" s="577">
        <v>5</v>
      </c>
      <c r="AD29" s="573">
        <v>1</v>
      </c>
      <c r="AE29" s="19"/>
    </row>
    <row r="30" spans="1:31" s="382" customFormat="1" ht="9.6" x14ac:dyDescent="0.2">
      <c r="A30" s="756"/>
      <c r="B30" s="757"/>
      <c r="C30" s="577"/>
      <c r="D30" s="577"/>
      <c r="E30" s="577"/>
      <c r="F30" s="577"/>
      <c r="G30" s="594"/>
      <c r="H30" s="595"/>
      <c r="I30" s="24" t="s">
        <v>111</v>
      </c>
      <c r="J30" s="573"/>
      <c r="K30" s="197"/>
      <c r="L30" s="31" t="s">
        <v>45</v>
      </c>
      <c r="M30" s="24"/>
      <c r="N30" s="24" t="s">
        <v>45</v>
      </c>
      <c r="O30" s="31"/>
      <c r="P30" s="31"/>
      <c r="Q30" s="24"/>
      <c r="R30" s="24"/>
      <c r="S30" s="31"/>
      <c r="T30" s="31"/>
      <c r="U30" s="24"/>
      <c r="V30" s="192"/>
      <c r="W30" s="30"/>
      <c r="X30" s="31"/>
      <c r="Y30" s="24" t="s">
        <v>47</v>
      </c>
      <c r="Z30" s="32"/>
      <c r="AA30" s="580"/>
      <c r="AB30" s="577"/>
      <c r="AC30" s="577"/>
      <c r="AD30" s="573"/>
      <c r="AE30" s="19"/>
    </row>
    <row r="31" spans="1:31" s="382" customFormat="1" ht="9.6" x14ac:dyDescent="0.2">
      <c r="A31" s="407" t="s">
        <v>112</v>
      </c>
      <c r="B31" s="138" t="s">
        <v>1185</v>
      </c>
      <c r="C31" s="24">
        <v>12</v>
      </c>
      <c r="D31" s="24">
        <v>61</v>
      </c>
      <c r="E31" s="24" t="s">
        <v>114</v>
      </c>
      <c r="F31" s="24" t="s">
        <v>109</v>
      </c>
      <c r="G31" s="27" t="s">
        <v>115</v>
      </c>
      <c r="H31" s="58" t="s">
        <v>50</v>
      </c>
      <c r="I31" s="24" t="s">
        <v>116</v>
      </c>
      <c r="J31" s="32">
        <v>1</v>
      </c>
      <c r="K31" s="197" t="s">
        <v>45</v>
      </c>
      <c r="L31" s="31"/>
      <c r="M31" s="24" t="s">
        <v>45</v>
      </c>
      <c r="N31" s="24"/>
      <c r="O31" s="31" t="s">
        <v>45</v>
      </c>
      <c r="P31" s="31"/>
      <c r="Q31" s="24" t="s">
        <v>45</v>
      </c>
      <c r="R31" s="24"/>
      <c r="S31" s="31" t="s">
        <v>45</v>
      </c>
      <c r="T31" s="31"/>
      <c r="U31" s="24"/>
      <c r="V31" s="192"/>
      <c r="W31" s="30"/>
      <c r="X31" s="31"/>
      <c r="Y31" s="24" t="s">
        <v>47</v>
      </c>
      <c r="Z31" s="32"/>
      <c r="AA31" s="194">
        <v>20</v>
      </c>
      <c r="AB31" s="24">
        <v>10</v>
      </c>
      <c r="AC31" s="24">
        <v>20</v>
      </c>
      <c r="AD31" s="32">
        <v>10</v>
      </c>
      <c r="AE31" s="19"/>
    </row>
    <row r="32" spans="1:31" s="382" customFormat="1" ht="28.8" x14ac:dyDescent="0.2">
      <c r="A32" s="441" t="s">
        <v>1176</v>
      </c>
      <c r="B32" s="450" t="s">
        <v>1186</v>
      </c>
      <c r="C32" s="442" t="s">
        <v>1378</v>
      </c>
      <c r="D32" s="269">
        <v>64</v>
      </c>
      <c r="E32" s="269" t="s">
        <v>117</v>
      </c>
      <c r="F32" s="269" t="s">
        <v>41</v>
      </c>
      <c r="G32" s="415" t="s">
        <v>49</v>
      </c>
      <c r="H32" s="443" t="s">
        <v>50</v>
      </c>
      <c r="I32" s="269" t="s">
        <v>81</v>
      </c>
      <c r="J32" s="326">
        <v>1</v>
      </c>
      <c r="K32" s="418" t="s">
        <v>45</v>
      </c>
      <c r="L32" s="419"/>
      <c r="M32" s="269" t="s">
        <v>45</v>
      </c>
      <c r="N32" s="269"/>
      <c r="O32" s="419" t="s">
        <v>45</v>
      </c>
      <c r="P32" s="419"/>
      <c r="Q32" s="269" t="s">
        <v>45</v>
      </c>
      <c r="R32" s="269"/>
      <c r="S32" s="419" t="s">
        <v>45</v>
      </c>
      <c r="T32" s="419"/>
      <c r="U32" s="269"/>
      <c r="V32" s="420"/>
      <c r="W32" s="447" t="s">
        <v>82</v>
      </c>
      <c r="X32" s="448"/>
      <c r="Y32" s="269" t="s">
        <v>47</v>
      </c>
      <c r="Z32" s="326"/>
      <c r="AA32" s="445">
        <v>6</v>
      </c>
      <c r="AB32" s="269">
        <v>6</v>
      </c>
      <c r="AC32" s="269">
        <v>5</v>
      </c>
      <c r="AD32" s="326">
        <v>1</v>
      </c>
      <c r="AE32" s="19"/>
    </row>
    <row r="33" spans="1:31" s="382" customFormat="1" ht="28.8" x14ac:dyDescent="0.2">
      <c r="A33" s="441" t="s">
        <v>1177</v>
      </c>
      <c r="B33" s="450" t="s">
        <v>900</v>
      </c>
      <c r="C33" s="442" t="s">
        <v>1378</v>
      </c>
      <c r="D33" s="269">
        <v>68</v>
      </c>
      <c r="E33" s="269" t="s">
        <v>121</v>
      </c>
      <c r="F33" s="269" t="s">
        <v>41</v>
      </c>
      <c r="G33" s="415" t="s">
        <v>49</v>
      </c>
      <c r="H33" s="443" t="s">
        <v>50</v>
      </c>
      <c r="I33" s="269" t="s">
        <v>81</v>
      </c>
      <c r="J33" s="326">
        <v>1</v>
      </c>
      <c r="K33" s="418" t="s">
        <v>45</v>
      </c>
      <c r="L33" s="419"/>
      <c r="M33" s="269" t="s">
        <v>45</v>
      </c>
      <c r="N33" s="269"/>
      <c r="O33" s="419" t="s">
        <v>45</v>
      </c>
      <c r="P33" s="419"/>
      <c r="Q33" s="269" t="s">
        <v>45</v>
      </c>
      <c r="R33" s="269"/>
      <c r="S33" s="419" t="s">
        <v>45</v>
      </c>
      <c r="T33" s="419"/>
      <c r="U33" s="269"/>
      <c r="V33" s="420"/>
      <c r="W33" s="447" t="s">
        <v>82</v>
      </c>
      <c r="X33" s="448"/>
      <c r="Y33" s="269" t="s">
        <v>47</v>
      </c>
      <c r="Z33" s="326"/>
      <c r="AA33" s="445">
        <v>6</v>
      </c>
      <c r="AB33" s="269">
        <v>6</v>
      </c>
      <c r="AC33" s="269">
        <v>2</v>
      </c>
      <c r="AD33" s="326">
        <v>1</v>
      </c>
      <c r="AE33" s="19"/>
    </row>
    <row r="34" spans="1:31" s="382" customFormat="1" ht="19.2" x14ac:dyDescent="0.2">
      <c r="A34" s="406" t="s">
        <v>1165</v>
      </c>
      <c r="B34" s="63" t="s">
        <v>1187</v>
      </c>
      <c r="C34" s="23">
        <v>15</v>
      </c>
      <c r="D34" s="24">
        <v>27</v>
      </c>
      <c r="E34" s="24" t="s">
        <v>1191</v>
      </c>
      <c r="F34" s="24" t="s">
        <v>92</v>
      </c>
      <c r="G34" s="27" t="s">
        <v>49</v>
      </c>
      <c r="H34" s="58" t="s">
        <v>50</v>
      </c>
      <c r="I34" s="24" t="s">
        <v>773</v>
      </c>
      <c r="J34" s="32">
        <v>1</v>
      </c>
      <c r="K34" s="197" t="s">
        <v>45</v>
      </c>
      <c r="L34" s="31"/>
      <c r="M34" s="24" t="s">
        <v>45</v>
      </c>
      <c r="N34" s="24"/>
      <c r="O34" s="31" t="s">
        <v>45</v>
      </c>
      <c r="P34" s="31"/>
      <c r="Q34" s="24" t="s">
        <v>45</v>
      </c>
      <c r="R34" s="24"/>
      <c r="S34" s="31" t="s">
        <v>45</v>
      </c>
      <c r="T34" s="31"/>
      <c r="U34" s="24"/>
      <c r="V34" s="192"/>
      <c r="W34" s="61" t="s">
        <v>390</v>
      </c>
      <c r="X34" s="169"/>
      <c r="Y34" s="24"/>
      <c r="Z34" s="32"/>
      <c r="AA34" s="194" t="s">
        <v>52</v>
      </c>
      <c r="AB34" s="24">
        <v>10</v>
      </c>
      <c r="AC34" s="24" t="s">
        <v>52</v>
      </c>
      <c r="AD34" s="32">
        <v>10</v>
      </c>
      <c r="AE34" s="19"/>
    </row>
    <row r="35" spans="1:31" s="382" customFormat="1" ht="9.6" x14ac:dyDescent="0.2">
      <c r="A35" s="406" t="s">
        <v>123</v>
      </c>
      <c r="B35" s="46" t="s">
        <v>70</v>
      </c>
      <c r="C35" s="24">
        <v>12</v>
      </c>
      <c r="D35" s="24">
        <v>28</v>
      </c>
      <c r="E35" s="24" t="s">
        <v>124</v>
      </c>
      <c r="F35" s="24" t="s">
        <v>41</v>
      </c>
      <c r="G35" s="27" t="s">
        <v>49</v>
      </c>
      <c r="H35" s="252" t="s">
        <v>43</v>
      </c>
      <c r="I35" s="24" t="s">
        <v>78</v>
      </c>
      <c r="J35" s="32">
        <v>1</v>
      </c>
      <c r="K35" s="197" t="s">
        <v>45</v>
      </c>
      <c r="L35" s="31"/>
      <c r="M35" s="24" t="s">
        <v>45</v>
      </c>
      <c r="N35" s="24"/>
      <c r="O35" s="31" t="s">
        <v>45</v>
      </c>
      <c r="P35" s="31" t="s">
        <v>45</v>
      </c>
      <c r="Q35" s="24" t="s">
        <v>45</v>
      </c>
      <c r="R35" s="24" t="s">
        <v>45</v>
      </c>
      <c r="S35" s="31" t="s">
        <v>45</v>
      </c>
      <c r="T35" s="31" t="s">
        <v>45</v>
      </c>
      <c r="U35" s="24"/>
      <c r="V35" s="192"/>
      <c r="W35" s="30"/>
      <c r="X35" s="31"/>
      <c r="Y35" s="24" t="s">
        <v>47</v>
      </c>
      <c r="Z35" s="32"/>
      <c r="AA35" s="194">
        <v>6</v>
      </c>
      <c r="AB35" s="24">
        <v>6</v>
      </c>
      <c r="AC35" s="24">
        <v>2</v>
      </c>
      <c r="AD35" s="32">
        <v>1</v>
      </c>
      <c r="AE35" s="19"/>
    </row>
    <row r="36" spans="1:31" s="382" customFormat="1" ht="9.6" x14ac:dyDescent="0.2">
      <c r="A36" s="751" t="s">
        <v>1178</v>
      </c>
      <c r="B36" s="752" t="s">
        <v>62</v>
      </c>
      <c r="C36" s="732">
        <v>15</v>
      </c>
      <c r="D36" s="732">
        <v>12</v>
      </c>
      <c r="E36" s="732" t="s">
        <v>125</v>
      </c>
      <c r="F36" s="732" t="s">
        <v>41</v>
      </c>
      <c r="G36" s="732" t="s">
        <v>42</v>
      </c>
      <c r="H36" s="758" t="s">
        <v>43</v>
      </c>
      <c r="I36" s="732" t="s">
        <v>126</v>
      </c>
      <c r="J36" s="733">
        <v>1</v>
      </c>
      <c r="K36" s="418" t="s">
        <v>45</v>
      </c>
      <c r="L36" s="419"/>
      <c r="M36" s="269" t="s">
        <v>45</v>
      </c>
      <c r="N36" s="269"/>
      <c r="O36" s="419"/>
      <c r="P36" s="419"/>
      <c r="Q36" s="269"/>
      <c r="R36" s="269"/>
      <c r="S36" s="419"/>
      <c r="T36" s="419"/>
      <c r="U36" s="269"/>
      <c r="V36" s="420"/>
      <c r="W36" s="444" t="s">
        <v>46</v>
      </c>
      <c r="X36" s="419"/>
      <c r="Y36" s="269"/>
      <c r="Z36" s="326"/>
      <c r="AA36" s="445">
        <v>10</v>
      </c>
      <c r="AB36" s="269">
        <v>6</v>
      </c>
      <c r="AC36" s="269">
        <v>10</v>
      </c>
      <c r="AD36" s="326">
        <v>5</v>
      </c>
      <c r="AE36" s="19"/>
    </row>
    <row r="37" spans="1:31" s="382" customFormat="1" ht="9.6" x14ac:dyDescent="0.2">
      <c r="A37" s="751"/>
      <c r="B37" s="752"/>
      <c r="C37" s="732"/>
      <c r="D37" s="732"/>
      <c r="E37" s="732"/>
      <c r="F37" s="732"/>
      <c r="G37" s="732"/>
      <c r="H37" s="732"/>
      <c r="I37" s="732"/>
      <c r="J37" s="733"/>
      <c r="K37" s="418"/>
      <c r="L37" s="419" t="s">
        <v>45</v>
      </c>
      <c r="M37" s="269"/>
      <c r="N37" s="269" t="s">
        <v>45</v>
      </c>
      <c r="O37" s="419"/>
      <c r="P37" s="419"/>
      <c r="Q37" s="269"/>
      <c r="R37" s="269"/>
      <c r="S37" s="419"/>
      <c r="T37" s="419"/>
      <c r="U37" s="269"/>
      <c r="V37" s="420"/>
      <c r="W37" s="444" t="s">
        <v>46</v>
      </c>
      <c r="X37" s="419"/>
      <c r="Y37" s="269"/>
      <c r="Z37" s="326"/>
      <c r="AA37" s="445">
        <v>6</v>
      </c>
      <c r="AB37" s="269">
        <v>6</v>
      </c>
      <c r="AC37" s="269">
        <v>1</v>
      </c>
      <c r="AD37" s="326">
        <v>1</v>
      </c>
      <c r="AE37" s="19"/>
    </row>
    <row r="38" spans="1:31" s="382" customFormat="1" ht="9.6" x14ac:dyDescent="0.2">
      <c r="A38" s="406" t="s">
        <v>127</v>
      </c>
      <c r="B38" s="46" t="s">
        <v>118</v>
      </c>
      <c r="C38" s="24">
        <v>3</v>
      </c>
      <c r="D38" s="24">
        <v>78</v>
      </c>
      <c r="E38" s="23" t="s">
        <v>1180</v>
      </c>
      <c r="F38" s="26" t="s">
        <v>56</v>
      </c>
      <c r="G38" s="27" t="s">
        <v>42</v>
      </c>
      <c r="H38" s="252" t="s">
        <v>43</v>
      </c>
      <c r="I38" s="26" t="s">
        <v>119</v>
      </c>
      <c r="J38" s="32">
        <v>1</v>
      </c>
      <c r="K38" s="197" t="s">
        <v>45</v>
      </c>
      <c r="L38" s="31"/>
      <c r="M38" s="24"/>
      <c r="N38" s="24"/>
      <c r="O38" s="31"/>
      <c r="P38" s="31"/>
      <c r="Q38" s="24"/>
      <c r="R38" s="24"/>
      <c r="S38" s="31"/>
      <c r="T38" s="31"/>
      <c r="U38" s="24"/>
      <c r="V38" s="192"/>
      <c r="W38" s="49"/>
      <c r="X38" s="50"/>
      <c r="Y38" s="26" t="s">
        <v>47</v>
      </c>
      <c r="Z38" s="32"/>
      <c r="AA38" s="194">
        <v>6</v>
      </c>
      <c r="AB38" s="24">
        <v>6</v>
      </c>
      <c r="AC38" s="24">
        <v>5</v>
      </c>
      <c r="AD38" s="32">
        <v>1</v>
      </c>
      <c r="AE38" s="19"/>
    </row>
    <row r="39" spans="1:31" s="382" customFormat="1" ht="19.2" x14ac:dyDescent="0.2">
      <c r="A39" s="762" t="s">
        <v>1179</v>
      </c>
      <c r="B39" s="763" t="s">
        <v>62</v>
      </c>
      <c r="C39" s="732">
        <v>15</v>
      </c>
      <c r="D39" s="732">
        <v>12</v>
      </c>
      <c r="E39" s="732" t="s">
        <v>128</v>
      </c>
      <c r="F39" s="732" t="s">
        <v>41</v>
      </c>
      <c r="G39" s="754" t="s">
        <v>42</v>
      </c>
      <c r="H39" s="769" t="s">
        <v>50</v>
      </c>
      <c r="I39" s="269" t="s">
        <v>129</v>
      </c>
      <c r="J39" s="733">
        <v>1</v>
      </c>
      <c r="K39" s="761" t="s">
        <v>45</v>
      </c>
      <c r="L39" s="759"/>
      <c r="M39" s="732" t="s">
        <v>45</v>
      </c>
      <c r="N39" s="732"/>
      <c r="O39" s="759" t="s">
        <v>45</v>
      </c>
      <c r="P39" s="759"/>
      <c r="Q39" s="732"/>
      <c r="R39" s="732"/>
      <c r="S39" s="759" t="s">
        <v>45</v>
      </c>
      <c r="T39" s="759"/>
      <c r="U39" s="732"/>
      <c r="V39" s="760"/>
      <c r="W39" s="453" t="s">
        <v>130</v>
      </c>
      <c r="X39" s="454"/>
      <c r="Y39" s="269"/>
      <c r="Z39" s="326"/>
      <c r="AA39" s="731">
        <v>6</v>
      </c>
      <c r="AB39" s="732">
        <v>6</v>
      </c>
      <c r="AC39" s="732">
        <v>5</v>
      </c>
      <c r="AD39" s="733">
        <v>1</v>
      </c>
      <c r="AE39" s="19"/>
    </row>
    <row r="40" spans="1:31" s="382" customFormat="1" ht="9.6" x14ac:dyDescent="0.2">
      <c r="A40" s="762"/>
      <c r="B40" s="763"/>
      <c r="C40" s="732"/>
      <c r="D40" s="732"/>
      <c r="E40" s="732"/>
      <c r="F40" s="732"/>
      <c r="G40" s="754"/>
      <c r="H40" s="769"/>
      <c r="I40" s="269" t="s">
        <v>126</v>
      </c>
      <c r="J40" s="733"/>
      <c r="K40" s="761"/>
      <c r="L40" s="759"/>
      <c r="M40" s="732"/>
      <c r="N40" s="732"/>
      <c r="O40" s="759"/>
      <c r="P40" s="759"/>
      <c r="Q40" s="732"/>
      <c r="R40" s="732"/>
      <c r="S40" s="759"/>
      <c r="T40" s="759"/>
      <c r="U40" s="732"/>
      <c r="V40" s="760"/>
      <c r="W40" s="451" t="s">
        <v>131</v>
      </c>
      <c r="X40" s="440"/>
      <c r="Y40" s="269"/>
      <c r="Z40" s="326"/>
      <c r="AA40" s="731"/>
      <c r="AB40" s="732"/>
      <c r="AC40" s="732"/>
      <c r="AD40" s="733"/>
      <c r="AE40" s="19"/>
    </row>
    <row r="41" spans="1:31" s="382" customFormat="1" ht="19.2" x14ac:dyDescent="0.2">
      <c r="A41" s="756" t="s">
        <v>1166</v>
      </c>
      <c r="B41" s="765" t="s">
        <v>132</v>
      </c>
      <c r="C41" s="575" t="s">
        <v>1395</v>
      </c>
      <c r="D41" s="577">
        <v>84</v>
      </c>
      <c r="E41" s="577" t="s">
        <v>133</v>
      </c>
      <c r="F41" s="577" t="s">
        <v>41</v>
      </c>
      <c r="G41" s="594" t="s">
        <v>49</v>
      </c>
      <c r="H41" s="595" t="s">
        <v>50</v>
      </c>
      <c r="I41" s="577" t="s">
        <v>119</v>
      </c>
      <c r="J41" s="573">
        <v>1</v>
      </c>
      <c r="K41" s="197" t="s">
        <v>45</v>
      </c>
      <c r="L41" s="31"/>
      <c r="M41" s="24" t="s">
        <v>45</v>
      </c>
      <c r="N41" s="24"/>
      <c r="O41" s="31" t="s">
        <v>45</v>
      </c>
      <c r="P41" s="31" t="s">
        <v>45</v>
      </c>
      <c r="Q41" s="24"/>
      <c r="R41" s="24"/>
      <c r="S41" s="31" t="s">
        <v>45</v>
      </c>
      <c r="T41" s="31"/>
      <c r="U41" s="24"/>
      <c r="V41" s="192"/>
      <c r="W41" s="61" t="s">
        <v>134</v>
      </c>
      <c r="X41" s="169"/>
      <c r="Y41" s="24" t="s">
        <v>47</v>
      </c>
      <c r="Z41" s="32"/>
      <c r="AA41" s="194">
        <v>10</v>
      </c>
      <c r="AB41" s="24">
        <v>6</v>
      </c>
      <c r="AC41" s="24">
        <v>10</v>
      </c>
      <c r="AD41" s="32">
        <v>5</v>
      </c>
      <c r="AE41" s="19"/>
    </row>
    <row r="42" spans="1:31" s="382" customFormat="1" ht="19.8" thickBot="1" x14ac:dyDescent="0.25">
      <c r="A42" s="764"/>
      <c r="B42" s="766"/>
      <c r="C42" s="576"/>
      <c r="D42" s="582"/>
      <c r="E42" s="582"/>
      <c r="F42" s="582"/>
      <c r="G42" s="767"/>
      <c r="H42" s="768"/>
      <c r="I42" s="582"/>
      <c r="J42" s="574"/>
      <c r="K42" s="409"/>
      <c r="L42" s="125" t="s">
        <v>45</v>
      </c>
      <c r="M42" s="126"/>
      <c r="N42" s="126" t="s">
        <v>45</v>
      </c>
      <c r="O42" s="125"/>
      <c r="P42" s="125"/>
      <c r="Q42" s="126"/>
      <c r="R42" s="126"/>
      <c r="S42" s="125"/>
      <c r="T42" s="125"/>
      <c r="U42" s="126"/>
      <c r="V42" s="394"/>
      <c r="W42" s="401" t="s">
        <v>134</v>
      </c>
      <c r="X42" s="391"/>
      <c r="Y42" s="126" t="s">
        <v>47</v>
      </c>
      <c r="Z42" s="127"/>
      <c r="AA42" s="398">
        <v>6</v>
      </c>
      <c r="AB42" s="126">
        <v>6</v>
      </c>
      <c r="AC42" s="126">
        <v>5</v>
      </c>
      <c r="AD42" s="127">
        <v>1</v>
      </c>
      <c r="AE42" s="19"/>
    </row>
    <row r="43" spans="1:31" ht="52.5" customHeight="1" x14ac:dyDescent="0.3">
      <c r="E43" s="69"/>
    </row>
    <row r="142" spans="5:5" x14ac:dyDescent="0.3">
      <c r="E142" s="69"/>
    </row>
    <row r="143" spans="5:5" x14ac:dyDescent="0.3">
      <c r="E143" s="69"/>
    </row>
    <row r="144" spans="5:5" x14ac:dyDescent="0.3">
      <c r="E144" s="69"/>
    </row>
    <row r="145" spans="5:5" x14ac:dyDescent="0.3">
      <c r="E145" s="69"/>
    </row>
    <row r="146" spans="5:5" x14ac:dyDescent="0.3">
      <c r="E146" s="69"/>
    </row>
    <row r="147" spans="5:5" x14ac:dyDescent="0.3">
      <c r="E147" s="69"/>
    </row>
    <row r="148" spans="5:5" x14ac:dyDescent="0.3">
      <c r="E148" s="69"/>
    </row>
    <row r="149" spans="5:5" x14ac:dyDescent="0.3">
      <c r="E149" s="69"/>
    </row>
    <row r="150" spans="5:5" x14ac:dyDescent="0.3">
      <c r="E150" s="69"/>
    </row>
    <row r="151" spans="5:5" x14ac:dyDescent="0.3">
      <c r="E151" s="69"/>
    </row>
    <row r="152" spans="5:5" x14ac:dyDescent="0.3">
      <c r="E152" s="69"/>
    </row>
    <row r="153" spans="5:5" x14ac:dyDescent="0.3">
      <c r="E153" s="69"/>
    </row>
    <row r="154" spans="5:5" x14ac:dyDescent="0.3">
      <c r="E154" s="69"/>
    </row>
    <row r="155" spans="5:5" x14ac:dyDescent="0.3">
      <c r="E155" s="69"/>
    </row>
    <row r="156" spans="5:5" x14ac:dyDescent="0.3">
      <c r="E156" s="69"/>
    </row>
    <row r="157" spans="5:5" x14ac:dyDescent="0.3">
      <c r="E157" s="69"/>
    </row>
    <row r="158" spans="5:5" x14ac:dyDescent="0.3">
      <c r="E158" s="69"/>
    </row>
    <row r="159" spans="5:5" x14ac:dyDescent="0.3">
      <c r="E159" s="69"/>
    </row>
    <row r="160" spans="5:5" x14ac:dyDescent="0.3">
      <c r="E160" s="69"/>
    </row>
    <row r="161" spans="5:5" x14ac:dyDescent="0.3">
      <c r="E161" s="69"/>
    </row>
    <row r="162" spans="5:5" x14ac:dyDescent="0.3">
      <c r="E162" s="69"/>
    </row>
    <row r="163" spans="5:5" x14ac:dyDescent="0.3">
      <c r="E163" s="69"/>
    </row>
    <row r="164" spans="5:5" x14ac:dyDescent="0.3">
      <c r="E164" s="69"/>
    </row>
    <row r="165" spans="5:5" x14ac:dyDescent="0.3">
      <c r="E165" s="69"/>
    </row>
    <row r="166" spans="5:5" x14ac:dyDescent="0.3">
      <c r="E166" s="69"/>
    </row>
    <row r="167" spans="5:5" x14ac:dyDescent="0.3">
      <c r="E167" s="69"/>
    </row>
    <row r="168" spans="5:5" x14ac:dyDescent="0.3">
      <c r="E168" s="69"/>
    </row>
    <row r="169" spans="5:5" x14ac:dyDescent="0.3">
      <c r="E169" s="69"/>
    </row>
    <row r="170" spans="5:5" x14ac:dyDescent="0.3">
      <c r="E170" s="69"/>
    </row>
    <row r="171" spans="5:5" x14ac:dyDescent="0.3">
      <c r="E171" s="69"/>
    </row>
    <row r="172" spans="5:5" x14ac:dyDescent="0.3">
      <c r="E172" s="69"/>
    </row>
    <row r="173" spans="5:5" x14ac:dyDescent="0.3">
      <c r="E173" s="69"/>
    </row>
    <row r="174" spans="5:5" x14ac:dyDescent="0.3">
      <c r="E174" s="69"/>
    </row>
    <row r="175" spans="5:5" x14ac:dyDescent="0.3">
      <c r="E175" s="69"/>
    </row>
    <row r="176" spans="5:5" x14ac:dyDescent="0.3">
      <c r="E176" s="69"/>
    </row>
    <row r="177" spans="5:5" x14ac:dyDescent="0.3">
      <c r="E177" s="69"/>
    </row>
    <row r="178" spans="5:5" x14ac:dyDescent="0.3">
      <c r="E178" s="69"/>
    </row>
    <row r="179" spans="5:5" x14ac:dyDescent="0.3">
      <c r="E179" s="69"/>
    </row>
    <row r="180" spans="5:5" x14ac:dyDescent="0.3">
      <c r="E180" s="69"/>
    </row>
    <row r="181" spans="5:5" x14ac:dyDescent="0.3">
      <c r="E181" s="69"/>
    </row>
    <row r="182" spans="5:5" x14ac:dyDescent="0.3">
      <c r="E182" s="69"/>
    </row>
    <row r="183" spans="5:5" x14ac:dyDescent="0.3">
      <c r="E183" s="69"/>
    </row>
    <row r="184" spans="5:5" x14ac:dyDescent="0.3">
      <c r="E184" s="69"/>
    </row>
    <row r="185" spans="5:5" x14ac:dyDescent="0.3">
      <c r="E185" s="69"/>
    </row>
    <row r="186" spans="5:5" x14ac:dyDescent="0.3">
      <c r="E186" s="69"/>
    </row>
    <row r="187" spans="5:5" x14ac:dyDescent="0.3">
      <c r="E187" s="69"/>
    </row>
    <row r="188" spans="5:5" x14ac:dyDescent="0.3">
      <c r="E188" s="69"/>
    </row>
    <row r="189" spans="5:5" x14ac:dyDescent="0.3">
      <c r="E189" s="69"/>
    </row>
    <row r="190" spans="5:5" x14ac:dyDescent="0.3">
      <c r="E190" s="69"/>
    </row>
    <row r="191" spans="5:5" x14ac:dyDescent="0.3">
      <c r="E191" s="69"/>
    </row>
    <row r="192" spans="5:5" x14ac:dyDescent="0.3">
      <c r="E192" s="69"/>
    </row>
    <row r="193" spans="5:5" x14ac:dyDescent="0.3">
      <c r="E193" s="69"/>
    </row>
    <row r="194" spans="5:5" x14ac:dyDescent="0.3">
      <c r="E194" s="69"/>
    </row>
    <row r="195" spans="5:5" x14ac:dyDescent="0.3">
      <c r="E195" s="69"/>
    </row>
    <row r="196" spans="5:5" x14ac:dyDescent="0.3">
      <c r="E196" s="69"/>
    </row>
    <row r="197" spans="5:5" x14ac:dyDescent="0.3">
      <c r="E197" s="69"/>
    </row>
    <row r="198" spans="5:5" x14ac:dyDescent="0.3">
      <c r="E198" s="69"/>
    </row>
    <row r="199" spans="5:5" x14ac:dyDescent="0.3">
      <c r="E199" s="69"/>
    </row>
    <row r="200" spans="5:5" x14ac:dyDescent="0.3">
      <c r="E200" s="69"/>
    </row>
    <row r="201" spans="5:5" x14ac:dyDescent="0.3">
      <c r="E201" s="69"/>
    </row>
    <row r="202" spans="5:5" x14ac:dyDescent="0.3">
      <c r="E202" s="69"/>
    </row>
    <row r="203" spans="5:5" x14ac:dyDescent="0.3">
      <c r="E203" s="69"/>
    </row>
    <row r="204" spans="5:5" x14ac:dyDescent="0.3">
      <c r="E204" s="69"/>
    </row>
    <row r="205" spans="5:5" x14ac:dyDescent="0.3">
      <c r="E205" s="69"/>
    </row>
    <row r="206" spans="5:5" x14ac:dyDescent="0.3">
      <c r="E206" s="69"/>
    </row>
    <row r="207" spans="5:5" x14ac:dyDescent="0.3">
      <c r="E207" s="69"/>
    </row>
    <row r="208" spans="5:5" x14ac:dyDescent="0.3">
      <c r="E208" s="69"/>
    </row>
    <row r="209" spans="5:5" x14ac:dyDescent="0.3">
      <c r="E209" s="69"/>
    </row>
    <row r="210" spans="5:5" x14ac:dyDescent="0.3">
      <c r="E210" s="69"/>
    </row>
    <row r="211" spans="5:5" x14ac:dyDescent="0.3">
      <c r="E211" s="69"/>
    </row>
    <row r="212" spans="5:5" x14ac:dyDescent="0.3">
      <c r="E212" s="69"/>
    </row>
    <row r="213" spans="5:5" x14ac:dyDescent="0.3">
      <c r="E213" s="69"/>
    </row>
    <row r="214" spans="5:5" x14ac:dyDescent="0.3">
      <c r="E214" s="69"/>
    </row>
    <row r="215" spans="5:5" x14ac:dyDescent="0.3">
      <c r="E215" s="69"/>
    </row>
    <row r="216" spans="5:5" x14ac:dyDescent="0.3">
      <c r="E216" s="69"/>
    </row>
    <row r="217" spans="5:5" x14ac:dyDescent="0.3">
      <c r="E217" s="69"/>
    </row>
    <row r="218" spans="5:5" x14ac:dyDescent="0.3">
      <c r="E218" s="69"/>
    </row>
    <row r="219" spans="5:5" x14ac:dyDescent="0.3">
      <c r="E219" s="69"/>
    </row>
    <row r="220" spans="5:5" x14ac:dyDescent="0.3">
      <c r="E220" s="69"/>
    </row>
    <row r="221" spans="5:5" x14ac:dyDescent="0.3">
      <c r="E221" s="69"/>
    </row>
    <row r="222" spans="5:5" x14ac:dyDescent="0.3">
      <c r="E222" s="69"/>
    </row>
    <row r="223" spans="5:5" x14ac:dyDescent="0.3">
      <c r="E223" s="69"/>
    </row>
    <row r="224" spans="5:5" x14ac:dyDescent="0.3">
      <c r="E224" s="69"/>
    </row>
    <row r="225" spans="5:5" x14ac:dyDescent="0.3">
      <c r="E225" s="69"/>
    </row>
    <row r="226" spans="5:5" x14ac:dyDescent="0.3">
      <c r="E226" s="69"/>
    </row>
    <row r="227" spans="5:5" x14ac:dyDescent="0.3">
      <c r="E227" s="69"/>
    </row>
    <row r="228" spans="5:5" x14ac:dyDescent="0.3">
      <c r="E228" s="69"/>
    </row>
    <row r="229" spans="5:5" x14ac:dyDescent="0.3">
      <c r="E229" s="69"/>
    </row>
    <row r="230" spans="5:5" x14ac:dyDescent="0.3">
      <c r="E230" s="69"/>
    </row>
    <row r="231" spans="5:5" x14ac:dyDescent="0.3">
      <c r="E231" s="69"/>
    </row>
    <row r="232" spans="5:5" x14ac:dyDescent="0.3">
      <c r="E232" s="69"/>
    </row>
    <row r="233" spans="5:5" x14ac:dyDescent="0.3">
      <c r="E233" s="69"/>
    </row>
    <row r="234" spans="5:5" x14ac:dyDescent="0.3">
      <c r="E234" s="69"/>
    </row>
    <row r="235" spans="5:5" x14ac:dyDescent="0.3">
      <c r="E235" s="69"/>
    </row>
    <row r="236" spans="5:5" x14ac:dyDescent="0.3">
      <c r="E236" s="69"/>
    </row>
    <row r="237" spans="5:5" x14ac:dyDescent="0.3">
      <c r="E237" s="69"/>
    </row>
    <row r="238" spans="5:5" x14ac:dyDescent="0.3">
      <c r="E238" s="69"/>
    </row>
    <row r="239" spans="5:5" x14ac:dyDescent="0.3">
      <c r="E239" s="69"/>
    </row>
    <row r="240" spans="5:5" x14ac:dyDescent="0.3">
      <c r="E240" s="69"/>
    </row>
    <row r="241" spans="5:5" x14ac:dyDescent="0.3">
      <c r="E241" s="69"/>
    </row>
    <row r="242" spans="5:5" x14ac:dyDescent="0.3">
      <c r="E242" s="69"/>
    </row>
    <row r="243" spans="5:5" x14ac:dyDescent="0.3">
      <c r="E243" s="69"/>
    </row>
    <row r="244" spans="5:5" x14ac:dyDescent="0.3">
      <c r="E244" s="69"/>
    </row>
    <row r="245" spans="5:5" x14ac:dyDescent="0.3">
      <c r="E245" s="69"/>
    </row>
    <row r="246" spans="5:5" x14ac:dyDescent="0.3">
      <c r="E246" s="69"/>
    </row>
    <row r="247" spans="5:5" x14ac:dyDescent="0.3">
      <c r="E247" s="69"/>
    </row>
    <row r="248" spans="5:5" x14ac:dyDescent="0.3">
      <c r="E248" s="69"/>
    </row>
    <row r="249" spans="5:5" x14ac:dyDescent="0.3">
      <c r="E249" s="69"/>
    </row>
    <row r="250" spans="5:5" x14ac:dyDescent="0.3">
      <c r="E250" s="69"/>
    </row>
    <row r="251" spans="5:5" x14ac:dyDescent="0.3">
      <c r="E251" s="69"/>
    </row>
    <row r="252" spans="5:5" x14ac:dyDescent="0.3">
      <c r="E252" s="69"/>
    </row>
    <row r="253" spans="5:5" x14ac:dyDescent="0.3">
      <c r="E253" s="69"/>
    </row>
    <row r="254" spans="5:5" x14ac:dyDescent="0.3">
      <c r="E254" s="69"/>
    </row>
    <row r="255" spans="5:5" x14ac:dyDescent="0.3">
      <c r="E255" s="69"/>
    </row>
    <row r="256" spans="5:5" x14ac:dyDescent="0.3">
      <c r="E256" s="69"/>
    </row>
    <row r="257" spans="5:5" x14ac:dyDescent="0.3">
      <c r="E257" s="69"/>
    </row>
    <row r="258" spans="5:5" x14ac:dyDescent="0.3">
      <c r="E258" s="69"/>
    </row>
  </sheetData>
  <mergeCells count="105">
    <mergeCell ref="K39:K40"/>
    <mergeCell ref="L39:L40"/>
    <mergeCell ref="M39:M40"/>
    <mergeCell ref="A39:A40"/>
    <mergeCell ref="B39:B40"/>
    <mergeCell ref="C39:C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D39:D40"/>
    <mergeCell ref="E39:E40"/>
    <mergeCell ref="F39:F40"/>
    <mergeCell ref="G39:G40"/>
    <mergeCell ref="H39:H40"/>
    <mergeCell ref="J39:J40"/>
    <mergeCell ref="T39:T40"/>
    <mergeCell ref="U39:U40"/>
    <mergeCell ref="V39:V40"/>
    <mergeCell ref="N39:N40"/>
    <mergeCell ref="O39:O40"/>
    <mergeCell ref="P39:P40"/>
    <mergeCell ref="Q39:Q40"/>
    <mergeCell ref="R39:R40"/>
    <mergeCell ref="S39:S40"/>
    <mergeCell ref="A36:A37"/>
    <mergeCell ref="B36:B37"/>
    <mergeCell ref="C36:C37"/>
    <mergeCell ref="D36:D37"/>
    <mergeCell ref="E36:E37"/>
    <mergeCell ref="G23:G25"/>
    <mergeCell ref="H23:H25"/>
    <mergeCell ref="I23:I24"/>
    <mergeCell ref="J23:J25"/>
    <mergeCell ref="A29:A30"/>
    <mergeCell ref="B29:B30"/>
    <mergeCell ref="C29:C30"/>
    <mergeCell ref="D29:D30"/>
    <mergeCell ref="E29:E30"/>
    <mergeCell ref="F36:F37"/>
    <mergeCell ref="G36:G37"/>
    <mergeCell ref="H36:H37"/>
    <mergeCell ref="I36:I37"/>
    <mergeCell ref="J36:J37"/>
    <mergeCell ref="F29:F30"/>
    <mergeCell ref="G29:G30"/>
    <mergeCell ref="H29:H30"/>
    <mergeCell ref="J29:J30"/>
    <mergeCell ref="Q3:R3"/>
    <mergeCell ref="S3:T3"/>
    <mergeCell ref="U3:V3"/>
    <mergeCell ref="A23:A25"/>
    <mergeCell ref="B23:B25"/>
    <mergeCell ref="C23:C25"/>
    <mergeCell ref="D23:D25"/>
    <mergeCell ref="E23:E25"/>
    <mergeCell ref="F23:F25"/>
    <mergeCell ref="A16:A17"/>
    <mergeCell ref="B16:B17"/>
    <mergeCell ref="C16:C17"/>
    <mergeCell ref="D16:D17"/>
    <mergeCell ref="E16:E17"/>
    <mergeCell ref="F16:F17"/>
    <mergeCell ref="G16:G17"/>
    <mergeCell ref="H16:H17"/>
    <mergeCell ref="J16:J17"/>
    <mergeCell ref="AA39:AA40"/>
    <mergeCell ref="AB39:AB40"/>
    <mergeCell ref="AC39:AC40"/>
    <mergeCell ref="AD39:AD40"/>
    <mergeCell ref="A1:AD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Y3:Z3"/>
    <mergeCell ref="AA3:AB3"/>
    <mergeCell ref="AC3:AD3"/>
    <mergeCell ref="J2:J4"/>
    <mergeCell ref="K2:V2"/>
    <mergeCell ref="W2:Z2"/>
    <mergeCell ref="AA2:AD2"/>
    <mergeCell ref="K3:L3"/>
    <mergeCell ref="M3:N3"/>
    <mergeCell ref="O3:P3"/>
    <mergeCell ref="W3:X3"/>
    <mergeCell ref="AA23:AA25"/>
    <mergeCell ref="AB23:AB25"/>
    <mergeCell ref="AC23:AC25"/>
    <mergeCell ref="AD23:AD25"/>
    <mergeCell ref="AA29:AA30"/>
    <mergeCell ref="AB29:AB30"/>
    <mergeCell ref="AC29:AC30"/>
    <mergeCell ref="AD29:AD30"/>
  </mergeCells>
  <conditionalFormatting sqref="A18:A1048576 A1:A16">
    <cfRule type="duplicateValues" dxfId="146" priority="173"/>
  </conditionalFormatting>
  <conditionalFormatting sqref="E18:E19">
    <cfRule type="duplicateValues" dxfId="145" priority="12"/>
    <cfRule type="duplicateValues" dxfId="144" priority="13"/>
  </conditionalFormatting>
  <conditionalFormatting sqref="E142:E1048576 E18:E43 E1:E16">
    <cfRule type="duplicateValues" dxfId="143" priority="174"/>
  </conditionalFormatting>
  <conditionalFormatting sqref="E142:E1048576 E20:E35 E38:E43 E1:E16">
    <cfRule type="duplicateValues" dxfId="142" priority="15"/>
  </conditionalFormatting>
  <pageMargins left="0.23622047244094491" right="0.23622047244094491" top="0.74803149606299213" bottom="0.74803149606299213" header="0.31496062992125984" footer="0.31496062992125984"/>
  <pageSetup paperSize="9" scale="97" fitToWidth="0" fitToHeight="0" orientation="landscape" r:id="rId1"/>
  <ignoredErrors>
    <ignoredError sqref="H27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ECA6-1B78-45CC-9B98-070BD8016444}">
  <sheetPr codeName="Feuil6"/>
  <dimension ref="A1:AD115"/>
  <sheetViews>
    <sheetView topLeftCell="A66" zoomScale="150" zoomScaleNormal="150" zoomScaleSheetLayoutView="131" workbookViewId="0">
      <selection activeCell="AA2" sqref="AA2:AD3"/>
    </sheetView>
  </sheetViews>
  <sheetFormatPr baseColWidth="10" defaultColWidth="11.5546875" defaultRowHeight="14.4" x14ac:dyDescent="0.3"/>
  <cols>
    <col min="1" max="1" width="20.44140625" bestFit="1" customWidth="1"/>
    <col min="2" max="2" width="22.77734375" customWidth="1"/>
    <col min="3" max="3" width="6.77734375" bestFit="1" customWidth="1"/>
    <col min="4" max="4" width="4.77734375" style="10" customWidth="1"/>
    <col min="5" max="5" width="6.5546875" bestFit="1" customWidth="1"/>
    <col min="6" max="8" width="4.77734375" customWidth="1"/>
    <col min="9" max="9" width="10.21875" bestFit="1" customWidth="1"/>
    <col min="10" max="10" width="4.77734375" customWidth="1"/>
    <col min="11" max="22" width="2.5546875" customWidth="1"/>
    <col min="23" max="23" width="2.77734375" bestFit="1" customWidth="1"/>
    <col min="24" max="24" width="2.5546875" bestFit="1" customWidth="1"/>
    <col min="25" max="25" width="2.6640625" bestFit="1" customWidth="1"/>
    <col min="26" max="26" width="2.5546875" customWidth="1"/>
    <col min="27" max="30" width="2.77734375" customWidth="1"/>
    <col min="31" max="31" width="2.6640625" customWidth="1"/>
    <col min="47" max="49" width="11.6640625" bestFit="1" customWidth="1"/>
  </cols>
  <sheetData>
    <row r="1" spans="1:30" ht="15" thickBot="1" x14ac:dyDescent="0.35">
      <c r="A1" s="693" t="s">
        <v>1413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5"/>
    </row>
    <row r="2" spans="1:30" ht="34.950000000000003" customHeight="1" x14ac:dyDescent="0.3">
      <c r="A2" s="684" t="s">
        <v>16</v>
      </c>
      <c r="B2" s="675" t="s">
        <v>17</v>
      </c>
      <c r="C2" s="666" t="s">
        <v>18</v>
      </c>
      <c r="D2" s="666" t="s">
        <v>19</v>
      </c>
      <c r="E2" s="666" t="s">
        <v>20</v>
      </c>
      <c r="F2" s="666" t="s">
        <v>21</v>
      </c>
      <c r="G2" s="663" t="s">
        <v>1410</v>
      </c>
      <c r="H2" s="666" t="s">
        <v>22</v>
      </c>
      <c r="I2" s="666" t="s">
        <v>23</v>
      </c>
      <c r="J2" s="738" t="s">
        <v>988</v>
      </c>
      <c r="K2" s="672" t="s">
        <v>24</v>
      </c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4"/>
      <c r="W2" s="675" t="s">
        <v>25</v>
      </c>
      <c r="X2" s="791"/>
      <c r="Y2" s="676"/>
      <c r="Z2" s="677"/>
      <c r="AA2" s="653" t="s">
        <v>26</v>
      </c>
      <c r="AB2" s="653"/>
      <c r="AC2" s="653"/>
      <c r="AD2" s="654"/>
    </row>
    <row r="3" spans="1:30" ht="49.95" customHeight="1" x14ac:dyDescent="0.3">
      <c r="A3" s="685"/>
      <c r="B3" s="696"/>
      <c r="C3" s="667"/>
      <c r="D3" s="667"/>
      <c r="E3" s="667"/>
      <c r="F3" s="667"/>
      <c r="G3" s="664"/>
      <c r="H3" s="667"/>
      <c r="I3" s="667"/>
      <c r="J3" s="737"/>
      <c r="K3" s="706" t="s">
        <v>27</v>
      </c>
      <c r="L3" s="707"/>
      <c r="M3" s="656" t="s">
        <v>28</v>
      </c>
      <c r="N3" s="656"/>
      <c r="O3" s="707" t="s">
        <v>29</v>
      </c>
      <c r="P3" s="707"/>
      <c r="Q3" s="656" t="s">
        <v>30</v>
      </c>
      <c r="R3" s="656"/>
      <c r="S3" s="707" t="s">
        <v>31</v>
      </c>
      <c r="T3" s="707"/>
      <c r="U3" s="656" t="s">
        <v>32</v>
      </c>
      <c r="V3" s="746"/>
      <c r="W3" s="729" t="s">
        <v>1156</v>
      </c>
      <c r="X3" s="730"/>
      <c r="Y3" s="667" t="s">
        <v>33</v>
      </c>
      <c r="Z3" s="737"/>
      <c r="AA3" s="661" t="s">
        <v>34</v>
      </c>
      <c r="AB3" s="661"/>
      <c r="AC3" s="661" t="s">
        <v>35</v>
      </c>
      <c r="AD3" s="662"/>
    </row>
    <row r="4" spans="1:30" ht="40.5" customHeight="1" thickBot="1" x14ac:dyDescent="0.35">
      <c r="A4" s="686"/>
      <c r="B4" s="697"/>
      <c r="C4" s="668"/>
      <c r="D4" s="668"/>
      <c r="E4" s="668"/>
      <c r="F4" s="668"/>
      <c r="G4" s="665"/>
      <c r="H4" s="668"/>
      <c r="I4" s="668"/>
      <c r="J4" s="739"/>
      <c r="K4" s="13" t="s">
        <v>36</v>
      </c>
      <c r="L4" s="14" t="s">
        <v>37</v>
      </c>
      <c r="M4" s="15" t="s">
        <v>36</v>
      </c>
      <c r="N4" s="15" t="s">
        <v>37</v>
      </c>
      <c r="O4" s="14" t="s">
        <v>36</v>
      </c>
      <c r="P4" s="14" t="s">
        <v>37</v>
      </c>
      <c r="Q4" s="15" t="s">
        <v>36</v>
      </c>
      <c r="R4" s="15" t="s">
        <v>37</v>
      </c>
      <c r="S4" s="14" t="s">
        <v>36</v>
      </c>
      <c r="T4" s="14" t="s">
        <v>37</v>
      </c>
      <c r="U4" s="15" t="s">
        <v>36</v>
      </c>
      <c r="V4" s="16" t="s">
        <v>37</v>
      </c>
      <c r="W4" s="14" t="s">
        <v>38</v>
      </c>
      <c r="X4" s="14" t="s">
        <v>39</v>
      </c>
      <c r="Y4" s="15" t="s">
        <v>38</v>
      </c>
      <c r="Z4" s="16" t="s">
        <v>39</v>
      </c>
      <c r="AA4" s="17">
        <v>0.75</v>
      </c>
      <c r="AB4" s="17">
        <v>0.9</v>
      </c>
      <c r="AC4" s="17">
        <v>0.75</v>
      </c>
      <c r="AD4" s="18">
        <v>0.9</v>
      </c>
    </row>
    <row r="5" spans="1:30" x14ac:dyDescent="0.3">
      <c r="A5" s="233" t="s">
        <v>135</v>
      </c>
      <c r="B5" s="40" t="s">
        <v>136</v>
      </c>
      <c r="C5" s="42">
        <v>2</v>
      </c>
      <c r="D5" s="42">
        <v>1</v>
      </c>
      <c r="E5" s="42" t="s">
        <v>137</v>
      </c>
      <c r="F5" s="42" t="s">
        <v>109</v>
      </c>
      <c r="G5" s="43" t="s">
        <v>115</v>
      </c>
      <c r="H5" s="72" t="s">
        <v>139</v>
      </c>
      <c r="I5" s="73" t="s">
        <v>140</v>
      </c>
      <c r="J5" s="44">
        <v>1</v>
      </c>
      <c r="K5" s="74"/>
      <c r="L5" s="75" t="s">
        <v>45</v>
      </c>
      <c r="M5" s="41"/>
      <c r="N5" s="41" t="s">
        <v>45</v>
      </c>
      <c r="O5" s="75"/>
      <c r="P5" s="75" t="s">
        <v>45</v>
      </c>
      <c r="Q5" s="41"/>
      <c r="R5" s="41" t="s">
        <v>45</v>
      </c>
      <c r="S5" s="75"/>
      <c r="T5" s="75"/>
      <c r="U5" s="41"/>
      <c r="V5" s="76"/>
      <c r="W5" s="33"/>
      <c r="X5" s="255"/>
      <c r="Y5" s="42" t="s">
        <v>47</v>
      </c>
      <c r="Z5" s="44" t="s">
        <v>99</v>
      </c>
      <c r="AA5" s="42">
        <v>6</v>
      </c>
      <c r="AB5" s="42">
        <v>6</v>
      </c>
      <c r="AC5" s="42">
        <v>1</v>
      </c>
      <c r="AD5" s="44">
        <v>1</v>
      </c>
    </row>
    <row r="6" spans="1:30" x14ac:dyDescent="0.3">
      <c r="A6" s="233" t="s">
        <v>141</v>
      </c>
      <c r="B6" s="40" t="s">
        <v>142</v>
      </c>
      <c r="C6" s="42">
        <v>2</v>
      </c>
      <c r="D6" s="42">
        <v>1</v>
      </c>
      <c r="E6" s="42" t="s">
        <v>143</v>
      </c>
      <c r="F6" s="42" t="s">
        <v>109</v>
      </c>
      <c r="G6" s="43" t="s">
        <v>115</v>
      </c>
      <c r="H6" s="72" t="s">
        <v>144</v>
      </c>
      <c r="I6" s="73" t="s">
        <v>190</v>
      </c>
      <c r="J6" s="44">
        <v>1</v>
      </c>
      <c r="K6" s="77"/>
      <c r="L6" s="78" t="s">
        <v>45</v>
      </c>
      <c r="M6" s="41"/>
      <c r="N6" s="41" t="s">
        <v>45</v>
      </c>
      <c r="O6" s="78"/>
      <c r="P6" s="78" t="s">
        <v>45</v>
      </c>
      <c r="Q6" s="41"/>
      <c r="R6" s="41" t="s">
        <v>45</v>
      </c>
      <c r="S6" s="78"/>
      <c r="T6" s="78" t="s">
        <v>45</v>
      </c>
      <c r="U6" s="41"/>
      <c r="V6" s="76" t="s">
        <v>45</v>
      </c>
      <c r="W6" s="71"/>
      <c r="X6" s="255"/>
      <c r="Y6" s="42" t="s">
        <v>47</v>
      </c>
      <c r="Z6" s="44" t="s">
        <v>99</v>
      </c>
      <c r="AA6" s="36">
        <v>6</v>
      </c>
      <c r="AB6" s="36">
        <v>6</v>
      </c>
      <c r="AC6" s="36">
        <v>1</v>
      </c>
      <c r="AD6" s="231">
        <v>1</v>
      </c>
    </row>
    <row r="7" spans="1:30" x14ac:dyDescent="0.3">
      <c r="A7" s="139" t="s">
        <v>145</v>
      </c>
      <c r="B7" s="45" t="s">
        <v>142</v>
      </c>
      <c r="C7" s="26">
        <v>2</v>
      </c>
      <c r="D7" s="26">
        <v>1</v>
      </c>
      <c r="E7" s="26" t="s">
        <v>146</v>
      </c>
      <c r="F7" s="26" t="s">
        <v>147</v>
      </c>
      <c r="G7" s="27" t="s">
        <v>115</v>
      </c>
      <c r="H7" s="56" t="s">
        <v>148</v>
      </c>
      <c r="I7" s="25" t="s">
        <v>289</v>
      </c>
      <c r="J7" s="29">
        <v>1</v>
      </c>
      <c r="K7" s="30" t="s">
        <v>45</v>
      </c>
      <c r="L7" s="31"/>
      <c r="M7" s="24" t="s">
        <v>45</v>
      </c>
      <c r="N7" s="24"/>
      <c r="O7" s="31" t="s">
        <v>45</v>
      </c>
      <c r="P7" s="31" t="s">
        <v>45</v>
      </c>
      <c r="Q7" s="24" t="s">
        <v>45</v>
      </c>
      <c r="R7" s="24" t="s">
        <v>45</v>
      </c>
      <c r="S7" s="31" t="s">
        <v>45</v>
      </c>
      <c r="T7" s="31" t="s">
        <v>45</v>
      </c>
      <c r="U7" s="24"/>
      <c r="V7" s="32"/>
      <c r="W7" s="33"/>
      <c r="X7" s="246"/>
      <c r="Y7" s="26" t="s">
        <v>47</v>
      </c>
      <c r="Z7" s="29" t="s">
        <v>99</v>
      </c>
      <c r="AA7" s="26">
        <v>6</v>
      </c>
      <c r="AB7" s="26">
        <v>6</v>
      </c>
      <c r="AC7" s="26">
        <v>1</v>
      </c>
      <c r="AD7" s="29">
        <v>1</v>
      </c>
    </row>
    <row r="8" spans="1:30" ht="19.2" x14ac:dyDescent="0.3">
      <c r="A8" s="139" t="s">
        <v>149</v>
      </c>
      <c r="B8" s="62" t="s">
        <v>150</v>
      </c>
      <c r="C8" s="25" t="s">
        <v>1376</v>
      </c>
      <c r="D8" s="26">
        <v>3</v>
      </c>
      <c r="E8" s="26" t="s">
        <v>151</v>
      </c>
      <c r="F8" s="26" t="s">
        <v>147</v>
      </c>
      <c r="G8" s="27" t="s">
        <v>115</v>
      </c>
      <c r="H8" s="56" t="s">
        <v>148</v>
      </c>
      <c r="I8" s="25" t="s">
        <v>152</v>
      </c>
      <c r="J8" s="29">
        <v>1</v>
      </c>
      <c r="K8" s="30" t="s">
        <v>45</v>
      </c>
      <c r="L8" s="31"/>
      <c r="M8" s="24" t="s">
        <v>45</v>
      </c>
      <c r="N8" s="24"/>
      <c r="O8" s="31" t="s">
        <v>45</v>
      </c>
      <c r="P8" s="31"/>
      <c r="Q8" s="24" t="s">
        <v>45</v>
      </c>
      <c r="R8" s="24"/>
      <c r="S8" s="31" t="s">
        <v>45</v>
      </c>
      <c r="T8" s="31" t="s">
        <v>45</v>
      </c>
      <c r="U8" s="24"/>
      <c r="V8" s="32"/>
      <c r="W8" s="33"/>
      <c r="X8" s="246"/>
      <c r="Y8" s="26" t="s">
        <v>47</v>
      </c>
      <c r="Z8" s="29" t="s">
        <v>99</v>
      </c>
      <c r="AA8" s="26">
        <v>6</v>
      </c>
      <c r="AB8" s="26">
        <v>6</v>
      </c>
      <c r="AC8" s="26">
        <v>1</v>
      </c>
      <c r="AD8" s="29">
        <v>1</v>
      </c>
    </row>
    <row r="9" spans="1:30" ht="19.2" x14ac:dyDescent="0.3">
      <c r="A9" s="139" t="s">
        <v>1158</v>
      </c>
      <c r="B9" s="62" t="s">
        <v>48</v>
      </c>
      <c r="C9" s="25" t="s">
        <v>1378</v>
      </c>
      <c r="D9" s="26">
        <v>43</v>
      </c>
      <c r="E9" s="25" t="s">
        <v>1157</v>
      </c>
      <c r="F9" s="26" t="s">
        <v>41</v>
      </c>
      <c r="G9" s="27" t="s">
        <v>49</v>
      </c>
      <c r="H9" s="28" t="s">
        <v>228</v>
      </c>
      <c r="I9" s="26" t="s">
        <v>51</v>
      </c>
      <c r="J9" s="29">
        <v>1</v>
      </c>
      <c r="K9" s="30" t="s">
        <v>45</v>
      </c>
      <c r="L9" s="31"/>
      <c r="M9" s="24" t="s">
        <v>45</v>
      </c>
      <c r="N9" s="24"/>
      <c r="O9" s="31" t="s">
        <v>45</v>
      </c>
      <c r="P9" s="31"/>
      <c r="Q9" s="24" t="s">
        <v>45</v>
      </c>
      <c r="R9" s="24"/>
      <c r="S9" s="31" t="s">
        <v>45</v>
      </c>
      <c r="T9" s="31"/>
      <c r="U9" s="24"/>
      <c r="V9" s="32"/>
      <c r="W9" s="33" t="s">
        <v>46</v>
      </c>
      <c r="X9" s="246"/>
      <c r="Y9" s="26" t="s">
        <v>47</v>
      </c>
      <c r="Z9" s="29"/>
      <c r="AA9" s="26">
        <v>20</v>
      </c>
      <c r="AB9" s="26">
        <v>10</v>
      </c>
      <c r="AC9" s="26">
        <v>20</v>
      </c>
      <c r="AD9" s="29">
        <v>10</v>
      </c>
    </row>
    <row r="10" spans="1:30" x14ac:dyDescent="0.3">
      <c r="A10" s="792" t="s">
        <v>1196</v>
      </c>
      <c r="B10" s="793" t="s">
        <v>156</v>
      </c>
      <c r="C10" s="587">
        <v>4</v>
      </c>
      <c r="D10" s="778" t="s">
        <v>52</v>
      </c>
      <c r="E10" s="594" t="s">
        <v>157</v>
      </c>
      <c r="F10" s="594" t="s">
        <v>92</v>
      </c>
      <c r="G10" s="594" t="s">
        <v>115</v>
      </c>
      <c r="H10" s="38" t="s">
        <v>158</v>
      </c>
      <c r="I10" s="80" t="s">
        <v>81</v>
      </c>
      <c r="J10" s="794">
        <v>1</v>
      </c>
      <c r="K10" s="30" t="s">
        <v>45</v>
      </c>
      <c r="L10" s="31"/>
      <c r="M10" s="24" t="s">
        <v>45</v>
      </c>
      <c r="N10" s="24"/>
      <c r="O10" s="31" t="s">
        <v>45</v>
      </c>
      <c r="P10" s="31"/>
      <c r="Q10" s="24" t="s">
        <v>45</v>
      </c>
      <c r="R10" s="24"/>
      <c r="S10" s="31" t="s">
        <v>45</v>
      </c>
      <c r="T10" s="31"/>
      <c r="U10" s="24"/>
      <c r="V10" s="32"/>
      <c r="W10" s="30"/>
      <c r="X10" s="197"/>
      <c r="Y10" s="24" t="s">
        <v>47</v>
      </c>
      <c r="Z10" s="32"/>
      <c r="AA10" s="594">
        <v>20</v>
      </c>
      <c r="AB10" s="577">
        <v>10</v>
      </c>
      <c r="AC10" s="577">
        <v>20</v>
      </c>
      <c r="AD10" s="573">
        <v>10</v>
      </c>
    </row>
    <row r="11" spans="1:30" x14ac:dyDescent="0.3">
      <c r="A11" s="792"/>
      <c r="B11" s="793"/>
      <c r="C11" s="590"/>
      <c r="D11" s="779"/>
      <c r="E11" s="594"/>
      <c r="F11" s="594"/>
      <c r="G11" s="594"/>
      <c r="H11" s="38" t="s">
        <v>139</v>
      </c>
      <c r="I11" s="80" t="s">
        <v>159</v>
      </c>
      <c r="J11" s="794"/>
      <c r="K11" s="49"/>
      <c r="L11" s="50" t="s">
        <v>45</v>
      </c>
      <c r="M11" s="27"/>
      <c r="N11" s="27" t="s">
        <v>45</v>
      </c>
      <c r="O11" s="50"/>
      <c r="P11" s="50" t="s">
        <v>45</v>
      </c>
      <c r="Q11" s="27"/>
      <c r="R11" s="27" t="s">
        <v>45</v>
      </c>
      <c r="S11" s="50"/>
      <c r="T11" s="50" t="s">
        <v>45</v>
      </c>
      <c r="U11" s="27"/>
      <c r="V11" s="34"/>
      <c r="W11" s="30"/>
      <c r="X11" s="197"/>
      <c r="Y11" s="24" t="s">
        <v>47</v>
      </c>
      <c r="Z11" s="32"/>
      <c r="AA11" s="594"/>
      <c r="AB11" s="577"/>
      <c r="AC11" s="577"/>
      <c r="AD11" s="573"/>
    </row>
    <row r="12" spans="1:30" ht="28.8" x14ac:dyDescent="0.3">
      <c r="A12" s="786" t="s">
        <v>888</v>
      </c>
      <c r="B12" s="795" t="s">
        <v>163</v>
      </c>
      <c r="C12" s="797">
        <v>1</v>
      </c>
      <c r="D12" s="778">
        <v>9</v>
      </c>
      <c r="E12" s="778" t="s">
        <v>167</v>
      </c>
      <c r="F12" s="778" t="s">
        <v>92</v>
      </c>
      <c r="G12" s="715" t="s">
        <v>115</v>
      </c>
      <c r="H12" s="789" t="s">
        <v>139</v>
      </c>
      <c r="I12" s="26" t="s">
        <v>164</v>
      </c>
      <c r="J12" s="780">
        <v>1</v>
      </c>
      <c r="K12" s="30" t="s">
        <v>45</v>
      </c>
      <c r="L12" s="31" t="s">
        <v>45</v>
      </c>
      <c r="M12" s="24" t="s">
        <v>45</v>
      </c>
      <c r="N12" s="24" t="s">
        <v>45</v>
      </c>
      <c r="O12" s="31" t="s">
        <v>45</v>
      </c>
      <c r="P12" s="31" t="s">
        <v>45</v>
      </c>
      <c r="Q12" s="24" t="s">
        <v>45</v>
      </c>
      <c r="R12" s="24" t="s">
        <v>45</v>
      </c>
      <c r="S12" s="31"/>
      <c r="T12" s="31"/>
      <c r="U12" s="24"/>
      <c r="V12" s="32"/>
      <c r="W12" s="39" t="s">
        <v>165</v>
      </c>
      <c r="X12" s="247"/>
      <c r="Y12" s="26"/>
      <c r="Z12" s="29"/>
      <c r="AA12" s="778">
        <v>6</v>
      </c>
      <c r="AB12" s="778">
        <v>6</v>
      </c>
      <c r="AC12" s="778">
        <v>1</v>
      </c>
      <c r="AD12" s="780">
        <v>1</v>
      </c>
    </row>
    <row r="13" spans="1:30" ht="19.2" x14ac:dyDescent="0.3">
      <c r="A13" s="712"/>
      <c r="B13" s="796"/>
      <c r="C13" s="798"/>
      <c r="D13" s="779"/>
      <c r="E13" s="779"/>
      <c r="F13" s="779"/>
      <c r="G13" s="716"/>
      <c r="H13" s="790"/>
      <c r="I13" s="26" t="s">
        <v>166</v>
      </c>
      <c r="J13" s="781"/>
      <c r="K13" s="30" t="s">
        <v>45</v>
      </c>
      <c r="L13" s="31"/>
      <c r="M13" s="24" t="s">
        <v>45</v>
      </c>
      <c r="N13" s="24"/>
      <c r="O13" s="31" t="s">
        <v>45</v>
      </c>
      <c r="P13" s="31" t="s">
        <v>45</v>
      </c>
      <c r="Q13" s="24" t="s">
        <v>45</v>
      </c>
      <c r="R13" s="24" t="s">
        <v>45</v>
      </c>
      <c r="S13" s="31"/>
      <c r="T13" s="31"/>
      <c r="U13" s="24"/>
      <c r="V13" s="32"/>
      <c r="W13" s="39" t="s">
        <v>887</v>
      </c>
      <c r="X13" s="247" t="s">
        <v>891</v>
      </c>
      <c r="Y13" s="26"/>
      <c r="Z13" s="29"/>
      <c r="AA13" s="779"/>
      <c r="AB13" s="779"/>
      <c r="AC13" s="779"/>
      <c r="AD13" s="781"/>
    </row>
    <row r="14" spans="1:30" x14ac:dyDescent="0.3">
      <c r="A14" s="130" t="s">
        <v>58</v>
      </c>
      <c r="B14" s="45" t="s">
        <v>59</v>
      </c>
      <c r="C14" s="24">
        <v>29</v>
      </c>
      <c r="D14" s="24">
        <v>10</v>
      </c>
      <c r="E14" s="26" t="s">
        <v>60</v>
      </c>
      <c r="F14" s="26" t="s">
        <v>41</v>
      </c>
      <c r="G14" s="27" t="s">
        <v>42</v>
      </c>
      <c r="H14" s="38" t="s">
        <v>155</v>
      </c>
      <c r="I14" s="26" t="s">
        <v>61</v>
      </c>
      <c r="J14" s="29">
        <v>1</v>
      </c>
      <c r="K14" s="30" t="s">
        <v>45</v>
      </c>
      <c r="L14" s="31"/>
      <c r="M14" s="24" t="s">
        <v>45</v>
      </c>
      <c r="N14" s="24"/>
      <c r="O14" s="31" t="s">
        <v>45</v>
      </c>
      <c r="P14" s="31"/>
      <c r="Q14" s="24" t="s">
        <v>45</v>
      </c>
      <c r="R14" s="24"/>
      <c r="S14" s="31"/>
      <c r="T14" s="31"/>
      <c r="U14" s="24"/>
      <c r="V14" s="32"/>
      <c r="W14" s="33"/>
      <c r="X14" s="246"/>
      <c r="Y14" s="26" t="s">
        <v>47</v>
      </c>
      <c r="Z14" s="29"/>
      <c r="AA14" s="26">
        <v>6</v>
      </c>
      <c r="AB14" s="26">
        <v>6</v>
      </c>
      <c r="AC14" s="26">
        <v>2</v>
      </c>
      <c r="AD14" s="29">
        <v>1</v>
      </c>
    </row>
    <row r="15" spans="1:30" x14ac:dyDescent="0.3">
      <c r="A15" s="457" t="s">
        <v>1159</v>
      </c>
      <c r="B15" s="413" t="s">
        <v>62</v>
      </c>
      <c r="C15" s="414">
        <v>15</v>
      </c>
      <c r="D15" s="414">
        <v>12</v>
      </c>
      <c r="E15" s="414" t="s">
        <v>63</v>
      </c>
      <c r="F15" s="414" t="s">
        <v>41</v>
      </c>
      <c r="G15" s="415" t="s">
        <v>42</v>
      </c>
      <c r="H15" s="426" t="s">
        <v>168</v>
      </c>
      <c r="I15" s="414" t="s">
        <v>64</v>
      </c>
      <c r="J15" s="417">
        <v>1</v>
      </c>
      <c r="K15" s="444" t="s">
        <v>45</v>
      </c>
      <c r="L15" s="419"/>
      <c r="M15" s="269" t="s">
        <v>45</v>
      </c>
      <c r="N15" s="269"/>
      <c r="O15" s="419" t="s">
        <v>45</v>
      </c>
      <c r="P15" s="419"/>
      <c r="Q15" s="269"/>
      <c r="R15" s="269"/>
      <c r="S15" s="419" t="s">
        <v>45</v>
      </c>
      <c r="T15" s="419"/>
      <c r="U15" s="269"/>
      <c r="V15" s="326"/>
      <c r="W15" s="423" t="s">
        <v>46</v>
      </c>
      <c r="X15" s="458"/>
      <c r="Y15" s="414"/>
      <c r="Z15" s="417"/>
      <c r="AA15" s="414" t="s">
        <v>52</v>
      </c>
      <c r="AB15" s="414">
        <v>10</v>
      </c>
      <c r="AC15" s="414" t="s">
        <v>52</v>
      </c>
      <c r="AD15" s="417">
        <v>10</v>
      </c>
    </row>
    <row r="16" spans="1:30" x14ac:dyDescent="0.3">
      <c r="A16" s="139" t="s">
        <v>65</v>
      </c>
      <c r="B16" s="45" t="s">
        <v>66</v>
      </c>
      <c r="C16" s="26">
        <v>12</v>
      </c>
      <c r="D16" s="26">
        <v>13</v>
      </c>
      <c r="E16" s="26" t="s">
        <v>67</v>
      </c>
      <c r="F16" s="26" t="s">
        <v>41</v>
      </c>
      <c r="G16" s="27" t="s">
        <v>49</v>
      </c>
      <c r="H16" s="28" t="s">
        <v>168</v>
      </c>
      <c r="I16" s="26" t="s">
        <v>68</v>
      </c>
      <c r="J16" s="29">
        <v>1</v>
      </c>
      <c r="K16" s="30" t="s">
        <v>45</v>
      </c>
      <c r="L16" s="31"/>
      <c r="M16" s="24" t="s">
        <v>45</v>
      </c>
      <c r="N16" s="24"/>
      <c r="O16" s="31" t="s">
        <v>45</v>
      </c>
      <c r="P16" s="31"/>
      <c r="Q16" s="24" t="s">
        <v>45</v>
      </c>
      <c r="R16" s="24"/>
      <c r="S16" s="31" t="s">
        <v>45</v>
      </c>
      <c r="T16" s="31"/>
      <c r="U16" s="24"/>
      <c r="V16" s="32"/>
      <c r="W16" s="33"/>
      <c r="X16" s="246"/>
      <c r="Y16" s="26" t="s">
        <v>47</v>
      </c>
      <c r="Z16" s="29"/>
      <c r="AA16" s="26">
        <v>20</v>
      </c>
      <c r="AB16" s="26">
        <v>10</v>
      </c>
      <c r="AC16" s="26">
        <v>20</v>
      </c>
      <c r="AD16" s="29">
        <v>10</v>
      </c>
    </row>
    <row r="17" spans="1:30" ht="19.2" x14ac:dyDescent="0.3">
      <c r="A17" s="232" t="s">
        <v>172</v>
      </c>
      <c r="B17" s="235" t="s">
        <v>173</v>
      </c>
      <c r="C17" s="237" t="s">
        <v>1376</v>
      </c>
      <c r="D17" s="36">
        <v>16</v>
      </c>
      <c r="E17" s="36" t="s">
        <v>174</v>
      </c>
      <c r="F17" s="36" t="s">
        <v>109</v>
      </c>
      <c r="G17" s="37" t="s">
        <v>115</v>
      </c>
      <c r="H17" s="56" t="s">
        <v>175</v>
      </c>
      <c r="I17" s="25" t="s">
        <v>1223</v>
      </c>
      <c r="J17" s="231">
        <v>1</v>
      </c>
      <c r="K17" s="30"/>
      <c r="L17" s="31" t="s">
        <v>45</v>
      </c>
      <c r="M17" s="24"/>
      <c r="N17" s="24" t="s">
        <v>45</v>
      </c>
      <c r="O17" s="31"/>
      <c r="P17" s="31" t="s">
        <v>45</v>
      </c>
      <c r="Q17" s="24"/>
      <c r="R17" s="24" t="s">
        <v>45</v>
      </c>
      <c r="S17" s="31"/>
      <c r="T17" s="31" t="s">
        <v>45</v>
      </c>
      <c r="U17" s="24"/>
      <c r="V17" s="32"/>
      <c r="W17" s="33"/>
      <c r="X17" s="246"/>
      <c r="Y17" s="27" t="s">
        <v>47</v>
      </c>
      <c r="Z17" s="34"/>
      <c r="AA17" s="37" t="s">
        <v>52</v>
      </c>
      <c r="AB17" s="37">
        <v>6</v>
      </c>
      <c r="AC17" s="37" t="s">
        <v>52</v>
      </c>
      <c r="AD17" s="81">
        <v>1</v>
      </c>
    </row>
    <row r="18" spans="1:30" x14ac:dyDescent="0.3">
      <c r="A18" s="130" t="s">
        <v>69</v>
      </c>
      <c r="B18" s="46" t="s">
        <v>70</v>
      </c>
      <c r="C18" s="24">
        <v>12</v>
      </c>
      <c r="D18" s="35">
        <v>28</v>
      </c>
      <c r="E18" s="26" t="s">
        <v>71</v>
      </c>
      <c r="F18" s="26" t="s">
        <v>41</v>
      </c>
      <c r="G18" s="27" t="s">
        <v>49</v>
      </c>
      <c r="H18" s="28" t="s">
        <v>158</v>
      </c>
      <c r="I18" s="26" t="s">
        <v>72</v>
      </c>
      <c r="J18" s="29">
        <v>1</v>
      </c>
      <c r="K18" s="49" t="s">
        <v>45</v>
      </c>
      <c r="L18" s="50"/>
      <c r="M18" s="27" t="s">
        <v>45</v>
      </c>
      <c r="N18" s="27"/>
      <c r="O18" s="50" t="s">
        <v>45</v>
      </c>
      <c r="P18" s="50"/>
      <c r="Q18" s="27" t="s">
        <v>45</v>
      </c>
      <c r="R18" s="27"/>
      <c r="S18" s="50" t="s">
        <v>45</v>
      </c>
      <c r="T18" s="50"/>
      <c r="U18" s="27" t="s">
        <v>45</v>
      </c>
      <c r="V18" s="57"/>
      <c r="W18" s="33"/>
      <c r="X18" s="246"/>
      <c r="Y18" s="26" t="s">
        <v>47</v>
      </c>
      <c r="Z18" s="29"/>
      <c r="AA18" s="27">
        <v>6</v>
      </c>
      <c r="AB18" s="27">
        <v>6</v>
      </c>
      <c r="AC18" s="27">
        <v>5</v>
      </c>
      <c r="AD18" s="34">
        <v>1</v>
      </c>
    </row>
    <row r="19" spans="1:30" x14ac:dyDescent="0.3">
      <c r="A19" s="139" t="s">
        <v>176</v>
      </c>
      <c r="B19" s="45" t="s">
        <v>177</v>
      </c>
      <c r="C19" s="26">
        <v>2</v>
      </c>
      <c r="D19" s="26">
        <v>17</v>
      </c>
      <c r="E19" s="26" t="s">
        <v>178</v>
      </c>
      <c r="F19" s="26" t="s">
        <v>147</v>
      </c>
      <c r="G19" s="27" t="s">
        <v>115</v>
      </c>
      <c r="H19" s="84" t="s">
        <v>148</v>
      </c>
      <c r="I19" s="26" t="s">
        <v>152</v>
      </c>
      <c r="J19" s="29">
        <v>1</v>
      </c>
      <c r="K19" s="30" t="s">
        <v>45</v>
      </c>
      <c r="L19" s="31"/>
      <c r="M19" s="24" t="s">
        <v>45</v>
      </c>
      <c r="N19" s="24"/>
      <c r="O19" s="31" t="s">
        <v>45</v>
      </c>
      <c r="P19" s="31"/>
      <c r="Q19" s="24" t="s">
        <v>45</v>
      </c>
      <c r="R19" s="24"/>
      <c r="S19" s="31" t="s">
        <v>45</v>
      </c>
      <c r="T19" s="31" t="s">
        <v>45</v>
      </c>
      <c r="U19" s="24"/>
      <c r="V19" s="32"/>
      <c r="W19" s="33"/>
      <c r="X19" s="246"/>
      <c r="Y19" s="26" t="s">
        <v>47</v>
      </c>
      <c r="Z19" s="29" t="s">
        <v>99</v>
      </c>
      <c r="AA19" s="26">
        <v>6</v>
      </c>
      <c r="AB19" s="26">
        <v>6</v>
      </c>
      <c r="AC19" s="26">
        <v>2</v>
      </c>
      <c r="AD19" s="29">
        <v>1</v>
      </c>
    </row>
    <row r="20" spans="1:30" ht="38.4" x14ac:dyDescent="0.3">
      <c r="A20" s="139" t="s">
        <v>179</v>
      </c>
      <c r="B20" s="62" t="s">
        <v>1415</v>
      </c>
      <c r="C20" s="25" t="s">
        <v>1381</v>
      </c>
      <c r="D20" s="26">
        <v>20</v>
      </c>
      <c r="E20" s="26" t="s">
        <v>180</v>
      </c>
      <c r="F20" s="26" t="s">
        <v>109</v>
      </c>
      <c r="G20" s="27" t="s">
        <v>115</v>
      </c>
      <c r="H20" s="84" t="s">
        <v>148</v>
      </c>
      <c r="I20" s="26" t="s">
        <v>181</v>
      </c>
      <c r="J20" s="29">
        <v>1</v>
      </c>
      <c r="K20" s="30"/>
      <c r="L20" s="31"/>
      <c r="M20" s="24" t="s">
        <v>45</v>
      </c>
      <c r="N20" s="24"/>
      <c r="O20" s="31" t="s">
        <v>45</v>
      </c>
      <c r="P20" s="31"/>
      <c r="Q20" s="24" t="s">
        <v>45</v>
      </c>
      <c r="R20" s="24"/>
      <c r="S20" s="31" t="s">
        <v>45</v>
      </c>
      <c r="T20" s="31"/>
      <c r="U20" s="24"/>
      <c r="V20" s="32"/>
      <c r="W20" s="39" t="s">
        <v>1226</v>
      </c>
      <c r="X20" s="247" t="s">
        <v>891</v>
      </c>
      <c r="Y20" s="26" t="s">
        <v>47</v>
      </c>
      <c r="Z20" s="29"/>
      <c r="AA20" s="26" t="s">
        <v>52</v>
      </c>
      <c r="AB20" s="26">
        <v>20</v>
      </c>
      <c r="AC20" s="26" t="s">
        <v>52</v>
      </c>
      <c r="AD20" s="29">
        <v>20</v>
      </c>
    </row>
    <row r="21" spans="1:30" x14ac:dyDescent="0.3">
      <c r="A21" s="801" t="s">
        <v>1167</v>
      </c>
      <c r="B21" s="803" t="s">
        <v>62</v>
      </c>
      <c r="C21" s="799">
        <v>15</v>
      </c>
      <c r="D21" s="782">
        <v>12</v>
      </c>
      <c r="E21" s="782" t="s">
        <v>73</v>
      </c>
      <c r="F21" s="782" t="s">
        <v>41</v>
      </c>
      <c r="G21" s="782" t="s">
        <v>42</v>
      </c>
      <c r="H21" s="416" t="s">
        <v>183</v>
      </c>
      <c r="I21" s="799" t="s">
        <v>100</v>
      </c>
      <c r="J21" s="784">
        <v>1</v>
      </c>
      <c r="K21" s="434"/>
      <c r="L21" s="432"/>
      <c r="M21" s="415" t="s">
        <v>45</v>
      </c>
      <c r="N21" s="415"/>
      <c r="O21" s="432"/>
      <c r="P21" s="432"/>
      <c r="Q21" s="415"/>
      <c r="R21" s="415"/>
      <c r="S21" s="432"/>
      <c r="T21" s="432"/>
      <c r="U21" s="415"/>
      <c r="V21" s="430"/>
      <c r="W21" s="451" t="s">
        <v>46</v>
      </c>
      <c r="X21" s="439"/>
      <c r="Y21" s="415" t="s">
        <v>47</v>
      </c>
      <c r="Z21" s="430"/>
      <c r="AA21" s="782">
        <v>6</v>
      </c>
      <c r="AB21" s="782">
        <v>6</v>
      </c>
      <c r="AC21" s="782">
        <v>5</v>
      </c>
      <c r="AD21" s="784">
        <v>1</v>
      </c>
    </row>
    <row r="22" spans="1:30" x14ac:dyDescent="0.3">
      <c r="A22" s="802"/>
      <c r="B22" s="804"/>
      <c r="C22" s="800"/>
      <c r="D22" s="783"/>
      <c r="E22" s="783"/>
      <c r="F22" s="783"/>
      <c r="G22" s="783"/>
      <c r="H22" s="416" t="s">
        <v>148</v>
      </c>
      <c r="I22" s="800"/>
      <c r="J22" s="785"/>
      <c r="K22" s="434" t="s">
        <v>45</v>
      </c>
      <c r="L22" s="432"/>
      <c r="M22" s="415"/>
      <c r="N22" s="415"/>
      <c r="O22" s="432"/>
      <c r="P22" s="432"/>
      <c r="Q22" s="415"/>
      <c r="R22" s="415"/>
      <c r="S22" s="432"/>
      <c r="T22" s="432"/>
      <c r="U22" s="415"/>
      <c r="V22" s="430"/>
      <c r="W22" s="451" t="s">
        <v>46</v>
      </c>
      <c r="X22" s="439"/>
      <c r="Y22" s="415" t="s">
        <v>47</v>
      </c>
      <c r="Z22" s="430"/>
      <c r="AA22" s="783"/>
      <c r="AB22" s="783"/>
      <c r="AC22" s="783"/>
      <c r="AD22" s="785"/>
    </row>
    <row r="23" spans="1:30" ht="19.2" x14ac:dyDescent="0.3">
      <c r="A23" s="139" t="s">
        <v>184</v>
      </c>
      <c r="B23" s="62" t="s">
        <v>185</v>
      </c>
      <c r="C23" s="25" t="s">
        <v>1376</v>
      </c>
      <c r="D23" s="26">
        <v>26</v>
      </c>
      <c r="E23" s="26" t="s">
        <v>186</v>
      </c>
      <c r="F23" s="26" t="s">
        <v>109</v>
      </c>
      <c r="G23" s="27" t="s">
        <v>115</v>
      </c>
      <c r="H23" s="56" t="s">
        <v>148</v>
      </c>
      <c r="I23" s="25" t="s">
        <v>895</v>
      </c>
      <c r="J23" s="29">
        <v>1</v>
      </c>
      <c r="K23" s="30" t="s">
        <v>45</v>
      </c>
      <c r="L23" s="31"/>
      <c r="M23" s="24" t="s">
        <v>45</v>
      </c>
      <c r="N23" s="24"/>
      <c r="O23" s="31" t="s">
        <v>45</v>
      </c>
      <c r="P23" s="31"/>
      <c r="Q23" s="24" t="s">
        <v>45</v>
      </c>
      <c r="R23" s="24"/>
      <c r="S23" s="31" t="s">
        <v>45</v>
      </c>
      <c r="T23" s="31"/>
      <c r="U23" s="24" t="s">
        <v>45</v>
      </c>
      <c r="V23" s="32"/>
      <c r="W23" s="33"/>
      <c r="X23" s="246"/>
      <c r="Y23" s="27" t="s">
        <v>47</v>
      </c>
      <c r="Z23" s="34"/>
      <c r="AA23" s="27">
        <v>6</v>
      </c>
      <c r="AB23" s="27">
        <v>6</v>
      </c>
      <c r="AC23" s="27">
        <v>1</v>
      </c>
      <c r="AD23" s="34">
        <v>1</v>
      </c>
    </row>
    <row r="24" spans="1:30" ht="19.2" x14ac:dyDescent="0.3">
      <c r="A24" s="239" t="s">
        <v>1197</v>
      </c>
      <c r="B24" s="235" t="s">
        <v>1220</v>
      </c>
      <c r="C24" s="237">
        <v>15</v>
      </c>
      <c r="D24" s="36">
        <v>27</v>
      </c>
      <c r="E24" s="36" t="s">
        <v>1212</v>
      </c>
      <c r="F24" s="36" t="s">
        <v>92</v>
      </c>
      <c r="G24" s="27" t="s">
        <v>49</v>
      </c>
      <c r="H24" s="56" t="s">
        <v>1227</v>
      </c>
      <c r="I24" s="237" t="s">
        <v>224</v>
      </c>
      <c r="J24" s="231">
        <v>1</v>
      </c>
      <c r="K24" s="30" t="s">
        <v>45</v>
      </c>
      <c r="L24" s="31"/>
      <c r="M24" s="24" t="s">
        <v>45</v>
      </c>
      <c r="N24" s="24"/>
      <c r="O24" s="31" t="s">
        <v>45</v>
      </c>
      <c r="P24" s="31"/>
      <c r="Q24" s="24" t="s">
        <v>45</v>
      </c>
      <c r="R24" s="24"/>
      <c r="S24" s="31" t="s">
        <v>45</v>
      </c>
      <c r="T24" s="31"/>
      <c r="U24" s="24"/>
      <c r="V24" s="32"/>
      <c r="W24" s="39" t="s">
        <v>418</v>
      </c>
      <c r="X24" s="246"/>
      <c r="Y24" s="27"/>
      <c r="Z24" s="34"/>
      <c r="AA24" s="37" t="s">
        <v>52</v>
      </c>
      <c r="AB24" s="37">
        <v>6</v>
      </c>
      <c r="AC24" s="37" t="s">
        <v>52</v>
      </c>
      <c r="AD24" s="81">
        <v>1</v>
      </c>
    </row>
    <row r="25" spans="1:30" x14ac:dyDescent="0.3">
      <c r="A25" s="232" t="s">
        <v>188</v>
      </c>
      <c r="B25" s="234" t="s">
        <v>142</v>
      </c>
      <c r="C25" s="36">
        <v>2</v>
      </c>
      <c r="D25" s="36">
        <v>1</v>
      </c>
      <c r="E25" s="36" t="s">
        <v>189</v>
      </c>
      <c r="F25" s="36" t="s">
        <v>109</v>
      </c>
      <c r="G25" s="37" t="s">
        <v>115</v>
      </c>
      <c r="H25" s="56" t="s">
        <v>144</v>
      </c>
      <c r="I25" s="237" t="s">
        <v>190</v>
      </c>
      <c r="J25" s="231">
        <v>1</v>
      </c>
      <c r="K25" s="30"/>
      <c r="L25" s="31" t="s">
        <v>45</v>
      </c>
      <c r="M25" s="24"/>
      <c r="N25" s="24" t="s">
        <v>45</v>
      </c>
      <c r="O25" s="31"/>
      <c r="P25" s="31" t="s">
        <v>45</v>
      </c>
      <c r="Q25" s="24"/>
      <c r="R25" s="24" t="s">
        <v>45</v>
      </c>
      <c r="S25" s="31"/>
      <c r="T25" s="31" t="s">
        <v>45</v>
      </c>
      <c r="U25" s="24"/>
      <c r="V25" s="32" t="s">
        <v>45</v>
      </c>
      <c r="W25" s="33"/>
      <c r="X25" s="246"/>
      <c r="Y25" s="27" t="s">
        <v>47</v>
      </c>
      <c r="Z25" s="34" t="s">
        <v>99</v>
      </c>
      <c r="AA25" s="37" t="s">
        <v>52</v>
      </c>
      <c r="AB25" s="37">
        <v>6</v>
      </c>
      <c r="AC25" s="37" t="s">
        <v>52</v>
      </c>
      <c r="AD25" s="81">
        <v>1</v>
      </c>
    </row>
    <row r="26" spans="1:30" x14ac:dyDescent="0.3">
      <c r="A26" s="133" t="s">
        <v>76</v>
      </c>
      <c r="B26" s="45" t="s">
        <v>70</v>
      </c>
      <c r="C26" s="26">
        <v>12</v>
      </c>
      <c r="D26" s="36">
        <v>28</v>
      </c>
      <c r="E26" s="26" t="s">
        <v>77</v>
      </c>
      <c r="F26" s="26" t="s">
        <v>41</v>
      </c>
      <c r="G26" s="27" t="s">
        <v>49</v>
      </c>
      <c r="H26" s="28" t="s">
        <v>168</v>
      </c>
      <c r="I26" s="26" t="s">
        <v>78</v>
      </c>
      <c r="J26" s="29">
        <v>1</v>
      </c>
      <c r="K26" s="49" t="s">
        <v>45</v>
      </c>
      <c r="L26" s="50"/>
      <c r="M26" s="27" t="s">
        <v>45</v>
      </c>
      <c r="N26" s="27"/>
      <c r="O26" s="50" t="s">
        <v>45</v>
      </c>
      <c r="P26" s="50" t="s">
        <v>45</v>
      </c>
      <c r="Q26" s="27" t="s">
        <v>45</v>
      </c>
      <c r="R26" s="27" t="s">
        <v>45</v>
      </c>
      <c r="S26" s="50" t="s">
        <v>45</v>
      </c>
      <c r="T26" s="50" t="s">
        <v>45</v>
      </c>
      <c r="U26" s="27"/>
      <c r="V26" s="34"/>
      <c r="W26" s="33"/>
      <c r="X26" s="246"/>
      <c r="Y26" s="26" t="s">
        <v>47</v>
      </c>
      <c r="Z26" s="29"/>
      <c r="AA26" s="26">
        <v>6</v>
      </c>
      <c r="AB26" s="26">
        <v>6</v>
      </c>
      <c r="AC26" s="26">
        <v>5</v>
      </c>
      <c r="AD26" s="29">
        <v>1</v>
      </c>
    </row>
    <row r="27" spans="1:30" ht="38.4" x14ac:dyDescent="0.3">
      <c r="A27" s="133" t="s">
        <v>1198</v>
      </c>
      <c r="B27" s="62" t="s">
        <v>1221</v>
      </c>
      <c r="C27" s="26" t="s">
        <v>1385</v>
      </c>
      <c r="D27" s="26">
        <v>32</v>
      </c>
      <c r="E27" s="26" t="s">
        <v>1213</v>
      </c>
      <c r="F27" s="26" t="s">
        <v>92</v>
      </c>
      <c r="G27" s="27" t="s">
        <v>49</v>
      </c>
      <c r="H27" s="28" t="s">
        <v>1228</v>
      </c>
      <c r="I27" s="26" t="s">
        <v>224</v>
      </c>
      <c r="J27" s="29">
        <v>1</v>
      </c>
      <c r="K27" s="49" t="s">
        <v>45</v>
      </c>
      <c r="L27" s="50"/>
      <c r="M27" s="27" t="s">
        <v>45</v>
      </c>
      <c r="N27" s="27"/>
      <c r="O27" s="50" t="s">
        <v>45</v>
      </c>
      <c r="P27" s="50"/>
      <c r="Q27" s="27"/>
      <c r="R27" s="27"/>
      <c r="S27" s="50" t="s">
        <v>45</v>
      </c>
      <c r="T27" s="50"/>
      <c r="U27" s="27"/>
      <c r="V27" s="34"/>
      <c r="W27" s="33" t="s">
        <v>46</v>
      </c>
      <c r="X27" s="246"/>
      <c r="Y27" s="26" t="s">
        <v>47</v>
      </c>
      <c r="Z27" s="29"/>
      <c r="AA27" s="26">
        <v>30</v>
      </c>
      <c r="AB27" s="26">
        <v>20</v>
      </c>
      <c r="AC27" s="26">
        <v>30</v>
      </c>
      <c r="AD27" s="29">
        <v>20</v>
      </c>
    </row>
    <row r="28" spans="1:30" x14ac:dyDescent="0.3">
      <c r="A28" s="457" t="s">
        <v>1199</v>
      </c>
      <c r="B28" s="446" t="s">
        <v>191</v>
      </c>
      <c r="C28" s="414">
        <v>15</v>
      </c>
      <c r="D28" s="414">
        <v>33</v>
      </c>
      <c r="E28" s="414" t="s">
        <v>192</v>
      </c>
      <c r="F28" s="414" t="s">
        <v>41</v>
      </c>
      <c r="G28" s="415" t="s">
        <v>42</v>
      </c>
      <c r="H28" s="436" t="s">
        <v>162</v>
      </c>
      <c r="I28" s="437" t="s">
        <v>64</v>
      </c>
      <c r="J28" s="417">
        <v>1</v>
      </c>
      <c r="K28" s="444"/>
      <c r="L28" s="419"/>
      <c r="M28" s="269" t="s">
        <v>45</v>
      </c>
      <c r="N28" s="269"/>
      <c r="O28" s="419"/>
      <c r="P28" s="419"/>
      <c r="Q28" s="269"/>
      <c r="R28" s="269"/>
      <c r="S28" s="419"/>
      <c r="T28" s="419"/>
      <c r="U28" s="269"/>
      <c r="V28" s="326"/>
      <c r="W28" s="423" t="s">
        <v>46</v>
      </c>
      <c r="X28" s="458"/>
      <c r="Y28" s="415"/>
      <c r="Z28" s="430"/>
      <c r="AA28" s="415">
        <v>6</v>
      </c>
      <c r="AB28" s="415">
        <v>6</v>
      </c>
      <c r="AC28" s="415">
        <v>2</v>
      </c>
      <c r="AD28" s="430">
        <v>1</v>
      </c>
    </row>
    <row r="29" spans="1:30" x14ac:dyDescent="0.3">
      <c r="A29" s="133" t="s">
        <v>193</v>
      </c>
      <c r="B29" s="45" t="s">
        <v>142</v>
      </c>
      <c r="C29" s="26">
        <v>2</v>
      </c>
      <c r="D29" s="26">
        <v>1</v>
      </c>
      <c r="E29" s="26" t="s">
        <v>194</v>
      </c>
      <c r="F29" s="26" t="s">
        <v>147</v>
      </c>
      <c r="G29" s="27" t="s">
        <v>115</v>
      </c>
      <c r="H29" s="28" t="s">
        <v>148</v>
      </c>
      <c r="I29" s="26" t="s">
        <v>289</v>
      </c>
      <c r="J29" s="29">
        <v>1</v>
      </c>
      <c r="K29" s="30" t="s">
        <v>45</v>
      </c>
      <c r="L29" s="31"/>
      <c r="M29" s="24" t="s">
        <v>45</v>
      </c>
      <c r="N29" s="24"/>
      <c r="O29" s="31" t="s">
        <v>45</v>
      </c>
      <c r="P29" s="31" t="s">
        <v>45</v>
      </c>
      <c r="Q29" s="24" t="s">
        <v>45</v>
      </c>
      <c r="R29" s="24" t="s">
        <v>45</v>
      </c>
      <c r="S29" s="31" t="s">
        <v>45</v>
      </c>
      <c r="T29" s="31" t="s">
        <v>45</v>
      </c>
      <c r="U29" s="24"/>
      <c r="V29" s="32"/>
      <c r="W29" s="33"/>
      <c r="X29" s="246"/>
      <c r="Y29" s="26" t="s">
        <v>47</v>
      </c>
      <c r="Z29" s="29" t="s">
        <v>99</v>
      </c>
      <c r="AA29" s="26" t="s">
        <v>52</v>
      </c>
      <c r="AB29" s="26">
        <v>6</v>
      </c>
      <c r="AC29" s="26" t="s">
        <v>52</v>
      </c>
      <c r="AD29" s="29">
        <v>1</v>
      </c>
    </row>
    <row r="30" spans="1:30" x14ac:dyDescent="0.3">
      <c r="A30" s="288" t="s">
        <v>1168</v>
      </c>
      <c r="B30" s="452" t="s">
        <v>62</v>
      </c>
      <c r="C30" s="442">
        <v>15</v>
      </c>
      <c r="D30" s="414">
        <v>12</v>
      </c>
      <c r="E30" s="442" t="s">
        <v>79</v>
      </c>
      <c r="F30" s="269" t="s">
        <v>41</v>
      </c>
      <c r="G30" s="415" t="s">
        <v>42</v>
      </c>
      <c r="H30" s="443" t="s">
        <v>199</v>
      </c>
      <c r="I30" s="269" t="s">
        <v>68</v>
      </c>
      <c r="J30" s="326">
        <v>1</v>
      </c>
      <c r="K30" s="444" t="s">
        <v>45</v>
      </c>
      <c r="L30" s="419"/>
      <c r="M30" s="269" t="s">
        <v>45</v>
      </c>
      <c r="N30" s="269"/>
      <c r="O30" s="419" t="s">
        <v>45</v>
      </c>
      <c r="P30" s="419"/>
      <c r="Q30" s="269" t="s">
        <v>45</v>
      </c>
      <c r="R30" s="269"/>
      <c r="S30" s="419" t="s">
        <v>45</v>
      </c>
      <c r="T30" s="419"/>
      <c r="U30" s="269"/>
      <c r="V30" s="326"/>
      <c r="W30" s="447" t="s">
        <v>46</v>
      </c>
      <c r="X30" s="464"/>
      <c r="Y30" s="269"/>
      <c r="Z30" s="326"/>
      <c r="AA30" s="269">
        <v>6</v>
      </c>
      <c r="AB30" s="269">
        <v>6</v>
      </c>
      <c r="AC30" s="269">
        <v>2</v>
      </c>
      <c r="AD30" s="326">
        <v>1</v>
      </c>
    </row>
    <row r="31" spans="1:30" ht="19.2" x14ac:dyDescent="0.3">
      <c r="A31" s="133" t="s">
        <v>1200</v>
      </c>
      <c r="B31" s="86" t="s">
        <v>201</v>
      </c>
      <c r="C31" s="25">
        <v>1</v>
      </c>
      <c r="D31" s="26">
        <v>38</v>
      </c>
      <c r="E31" s="87" t="s">
        <v>202</v>
      </c>
      <c r="F31" s="87" t="s">
        <v>203</v>
      </c>
      <c r="G31" s="87" t="s">
        <v>115</v>
      </c>
      <c r="H31" s="87" t="s">
        <v>139</v>
      </c>
      <c r="I31" s="87" t="s">
        <v>81</v>
      </c>
      <c r="J31" s="29">
        <v>1</v>
      </c>
      <c r="K31" s="30" t="s">
        <v>45</v>
      </c>
      <c r="L31" s="31" t="s">
        <v>45</v>
      </c>
      <c r="M31" s="24" t="s">
        <v>45</v>
      </c>
      <c r="N31" s="24" t="s">
        <v>45</v>
      </c>
      <c r="O31" s="31" t="s">
        <v>45</v>
      </c>
      <c r="P31" s="31" t="s">
        <v>45</v>
      </c>
      <c r="Q31" s="24"/>
      <c r="R31" s="24"/>
      <c r="S31" s="31" t="s">
        <v>45</v>
      </c>
      <c r="T31" s="31" t="s">
        <v>45</v>
      </c>
      <c r="U31" s="24"/>
      <c r="V31" s="32"/>
      <c r="W31" s="33" t="s">
        <v>46</v>
      </c>
      <c r="X31" s="246"/>
      <c r="Y31" s="26"/>
      <c r="Z31" s="29"/>
      <c r="AA31" s="87">
        <v>6</v>
      </c>
      <c r="AB31" s="87">
        <v>6</v>
      </c>
      <c r="AC31" s="87">
        <v>1</v>
      </c>
      <c r="AD31" s="29">
        <v>1</v>
      </c>
    </row>
    <row r="32" spans="1:30" ht="28.8" x14ac:dyDescent="0.3">
      <c r="A32" s="786" t="s">
        <v>204</v>
      </c>
      <c r="B32" s="787" t="s">
        <v>195</v>
      </c>
      <c r="C32" s="778">
        <v>2</v>
      </c>
      <c r="D32" s="778">
        <v>66</v>
      </c>
      <c r="E32" s="778" t="s">
        <v>205</v>
      </c>
      <c r="F32" s="778" t="s">
        <v>41</v>
      </c>
      <c r="G32" s="715" t="s">
        <v>115</v>
      </c>
      <c r="H32" s="789" t="s">
        <v>196</v>
      </c>
      <c r="I32" s="778" t="s">
        <v>1224</v>
      </c>
      <c r="J32" s="780">
        <v>1</v>
      </c>
      <c r="K32" s="30" t="s">
        <v>45</v>
      </c>
      <c r="L32" s="31" t="s">
        <v>45</v>
      </c>
      <c r="M32" s="24" t="s">
        <v>45</v>
      </c>
      <c r="N32" s="24" t="s">
        <v>45</v>
      </c>
      <c r="O32" s="31"/>
      <c r="P32" s="31"/>
      <c r="Q32" s="24" t="s">
        <v>45</v>
      </c>
      <c r="R32" s="24" t="s">
        <v>45</v>
      </c>
      <c r="S32" s="31"/>
      <c r="T32" s="31"/>
      <c r="U32" s="24" t="s">
        <v>45</v>
      </c>
      <c r="V32" s="32" t="s">
        <v>45</v>
      </c>
      <c r="W32" s="33"/>
      <c r="X32" s="246"/>
      <c r="Y32" s="25" t="s">
        <v>197</v>
      </c>
      <c r="Z32" s="29"/>
      <c r="AA32" s="778" t="s">
        <v>52</v>
      </c>
      <c r="AB32" s="778">
        <v>10</v>
      </c>
      <c r="AC32" s="778" t="s">
        <v>52</v>
      </c>
      <c r="AD32" s="780">
        <v>10</v>
      </c>
    </row>
    <row r="33" spans="1:30" ht="19.2" x14ac:dyDescent="0.3">
      <c r="A33" s="805"/>
      <c r="B33" s="806"/>
      <c r="C33" s="807"/>
      <c r="D33" s="807"/>
      <c r="E33" s="807"/>
      <c r="F33" s="807"/>
      <c r="G33" s="809"/>
      <c r="H33" s="810"/>
      <c r="I33" s="779"/>
      <c r="J33" s="808"/>
      <c r="K33" s="30"/>
      <c r="L33" s="31"/>
      <c r="M33" s="24"/>
      <c r="N33" s="24"/>
      <c r="O33" s="31" t="s">
        <v>45</v>
      </c>
      <c r="P33" s="31" t="s">
        <v>45</v>
      </c>
      <c r="Q33" s="24"/>
      <c r="R33" s="24"/>
      <c r="S33" s="31" t="s">
        <v>45</v>
      </c>
      <c r="T33" s="31"/>
      <c r="U33" s="24"/>
      <c r="V33" s="32"/>
      <c r="W33" s="33"/>
      <c r="X33" s="246"/>
      <c r="Y33" s="25" t="s">
        <v>198</v>
      </c>
      <c r="Z33" s="29"/>
      <c r="AA33" s="807"/>
      <c r="AB33" s="807"/>
      <c r="AC33" s="807"/>
      <c r="AD33" s="808"/>
    </row>
    <row r="34" spans="1:30" x14ac:dyDescent="0.3">
      <c r="A34" s="712"/>
      <c r="B34" s="788"/>
      <c r="C34" s="779"/>
      <c r="D34" s="779"/>
      <c r="E34" s="779"/>
      <c r="F34" s="779"/>
      <c r="G34" s="716"/>
      <c r="H34" s="790"/>
      <c r="I34" s="42" t="s">
        <v>72</v>
      </c>
      <c r="J34" s="781"/>
      <c r="K34" s="30" t="s">
        <v>45</v>
      </c>
      <c r="L34" s="31" t="s">
        <v>45</v>
      </c>
      <c r="M34" s="24" t="s">
        <v>45</v>
      </c>
      <c r="N34" s="24" t="s">
        <v>45</v>
      </c>
      <c r="O34" s="31" t="s">
        <v>45</v>
      </c>
      <c r="P34" s="31" t="s">
        <v>45</v>
      </c>
      <c r="Q34" s="24" t="s">
        <v>45</v>
      </c>
      <c r="R34" s="24" t="s">
        <v>45</v>
      </c>
      <c r="S34" s="31" t="s">
        <v>45</v>
      </c>
      <c r="T34" s="31"/>
      <c r="U34" s="24" t="s">
        <v>45</v>
      </c>
      <c r="V34" s="32" t="s">
        <v>45</v>
      </c>
      <c r="W34" s="33"/>
      <c r="X34" s="246"/>
      <c r="Y34" s="25" t="s">
        <v>171</v>
      </c>
      <c r="Z34" s="29"/>
      <c r="AA34" s="779"/>
      <c r="AB34" s="779"/>
      <c r="AC34" s="779"/>
      <c r="AD34" s="781"/>
    </row>
    <row r="35" spans="1:30" ht="28.8" x14ac:dyDescent="0.3">
      <c r="A35" s="786" t="s">
        <v>208</v>
      </c>
      <c r="B35" s="787" t="s">
        <v>195</v>
      </c>
      <c r="C35" s="778">
        <v>2</v>
      </c>
      <c r="D35" s="778">
        <v>66</v>
      </c>
      <c r="E35" s="778" t="s">
        <v>209</v>
      </c>
      <c r="F35" s="778" t="s">
        <v>41</v>
      </c>
      <c r="G35" s="715" t="s">
        <v>115</v>
      </c>
      <c r="H35" s="789" t="s">
        <v>196</v>
      </c>
      <c r="I35" s="36" t="s">
        <v>1224</v>
      </c>
      <c r="J35" s="780">
        <v>1</v>
      </c>
      <c r="K35" s="30" t="s">
        <v>45</v>
      </c>
      <c r="L35" s="31" t="s">
        <v>45</v>
      </c>
      <c r="M35" s="24" t="s">
        <v>45</v>
      </c>
      <c r="N35" s="24" t="s">
        <v>45</v>
      </c>
      <c r="O35" s="31" t="s">
        <v>45</v>
      </c>
      <c r="P35" s="31" t="s">
        <v>45</v>
      </c>
      <c r="Q35" s="24" t="s">
        <v>45</v>
      </c>
      <c r="R35" s="24" t="s">
        <v>45</v>
      </c>
      <c r="S35" s="31" t="s">
        <v>45</v>
      </c>
      <c r="T35" s="31" t="s">
        <v>45</v>
      </c>
      <c r="U35" s="24" t="s">
        <v>45</v>
      </c>
      <c r="V35" s="32" t="s">
        <v>45</v>
      </c>
      <c r="W35" s="33"/>
      <c r="X35" s="246"/>
      <c r="Y35" s="25" t="s">
        <v>197</v>
      </c>
      <c r="Z35" s="29"/>
      <c r="AA35" s="778" t="s">
        <v>52</v>
      </c>
      <c r="AB35" s="778">
        <v>6</v>
      </c>
      <c r="AC35" s="778" t="s">
        <v>52</v>
      </c>
      <c r="AD35" s="780">
        <v>1</v>
      </c>
    </row>
    <row r="36" spans="1:30" x14ac:dyDescent="0.3">
      <c r="A36" s="712"/>
      <c r="B36" s="788"/>
      <c r="C36" s="779"/>
      <c r="D36" s="779"/>
      <c r="E36" s="779"/>
      <c r="F36" s="779"/>
      <c r="G36" s="716"/>
      <c r="H36" s="790"/>
      <c r="I36" s="26" t="s">
        <v>72</v>
      </c>
      <c r="J36" s="781"/>
      <c r="K36" s="30" t="s">
        <v>45</v>
      </c>
      <c r="L36" s="31" t="s">
        <v>45</v>
      </c>
      <c r="M36" s="24" t="s">
        <v>45</v>
      </c>
      <c r="N36" s="24" t="s">
        <v>45</v>
      </c>
      <c r="O36" s="31" t="s">
        <v>45</v>
      </c>
      <c r="P36" s="31" t="s">
        <v>45</v>
      </c>
      <c r="Q36" s="24" t="s">
        <v>45</v>
      </c>
      <c r="R36" s="24" t="s">
        <v>45</v>
      </c>
      <c r="S36" s="31" t="s">
        <v>45</v>
      </c>
      <c r="T36" s="31" t="s">
        <v>45</v>
      </c>
      <c r="U36" s="24" t="s">
        <v>45</v>
      </c>
      <c r="V36" s="32" t="s">
        <v>45</v>
      </c>
      <c r="W36" s="33"/>
      <c r="X36" s="246"/>
      <c r="Y36" s="25" t="s">
        <v>171</v>
      </c>
      <c r="Z36" s="29"/>
      <c r="AA36" s="779"/>
      <c r="AB36" s="779"/>
      <c r="AC36" s="779"/>
      <c r="AD36" s="781"/>
    </row>
    <row r="37" spans="1:30" x14ac:dyDescent="0.3">
      <c r="A37" s="463" t="s">
        <v>1169</v>
      </c>
      <c r="B37" s="413" t="s">
        <v>84</v>
      </c>
      <c r="C37" s="414">
        <v>15</v>
      </c>
      <c r="D37" s="414">
        <v>39</v>
      </c>
      <c r="E37" s="414" t="s">
        <v>85</v>
      </c>
      <c r="F37" s="414" t="s">
        <v>41</v>
      </c>
      <c r="G37" s="415" t="s">
        <v>42</v>
      </c>
      <c r="H37" s="426" t="s">
        <v>162</v>
      </c>
      <c r="I37" s="414" t="s">
        <v>68</v>
      </c>
      <c r="J37" s="417">
        <v>1</v>
      </c>
      <c r="K37" s="444" t="s">
        <v>45</v>
      </c>
      <c r="L37" s="419"/>
      <c r="M37" s="269" t="s">
        <v>45</v>
      </c>
      <c r="N37" s="269"/>
      <c r="O37" s="419" t="s">
        <v>45</v>
      </c>
      <c r="P37" s="419"/>
      <c r="Q37" s="269" t="s">
        <v>45</v>
      </c>
      <c r="R37" s="269"/>
      <c r="S37" s="419" t="s">
        <v>45</v>
      </c>
      <c r="T37" s="419"/>
      <c r="U37" s="269"/>
      <c r="V37" s="326"/>
      <c r="W37" s="423" t="s">
        <v>46</v>
      </c>
      <c r="X37" s="458"/>
      <c r="Y37" s="414"/>
      <c r="Z37" s="417"/>
      <c r="AA37" s="465">
        <v>6</v>
      </c>
      <c r="AB37" s="465">
        <v>6</v>
      </c>
      <c r="AC37" s="465">
        <v>5</v>
      </c>
      <c r="AD37" s="466">
        <v>1</v>
      </c>
    </row>
    <row r="38" spans="1:30" ht="19.2" x14ac:dyDescent="0.3">
      <c r="A38" s="133" t="s">
        <v>210</v>
      </c>
      <c r="B38" s="45" t="s">
        <v>211</v>
      </c>
      <c r="C38" s="26">
        <v>2</v>
      </c>
      <c r="D38" s="26">
        <v>41</v>
      </c>
      <c r="E38" s="26" t="s">
        <v>212</v>
      </c>
      <c r="F38" s="26" t="s">
        <v>109</v>
      </c>
      <c r="G38" s="27" t="s">
        <v>115</v>
      </c>
      <c r="H38" s="28" t="s">
        <v>139</v>
      </c>
      <c r="I38" s="26" t="s">
        <v>170</v>
      </c>
      <c r="J38" s="29">
        <v>1</v>
      </c>
      <c r="K38" s="30" t="s">
        <v>45</v>
      </c>
      <c r="L38" s="31" t="s">
        <v>45</v>
      </c>
      <c r="M38" s="24" t="s">
        <v>45</v>
      </c>
      <c r="N38" s="24" t="s">
        <v>45</v>
      </c>
      <c r="O38" s="31" t="s">
        <v>45</v>
      </c>
      <c r="P38" s="31" t="s">
        <v>45</v>
      </c>
      <c r="Q38" s="24" t="s">
        <v>45</v>
      </c>
      <c r="R38" s="24" t="s">
        <v>45</v>
      </c>
      <c r="S38" s="31" t="s">
        <v>45</v>
      </c>
      <c r="T38" s="31" t="s">
        <v>45</v>
      </c>
      <c r="U38" s="24" t="s">
        <v>45</v>
      </c>
      <c r="V38" s="32" t="s">
        <v>45</v>
      </c>
      <c r="W38" s="33"/>
      <c r="X38" s="246"/>
      <c r="Y38" s="48" t="s">
        <v>213</v>
      </c>
      <c r="Z38" s="29"/>
      <c r="AA38" s="26">
        <v>6</v>
      </c>
      <c r="AB38" s="26">
        <v>6</v>
      </c>
      <c r="AC38" s="26">
        <v>1</v>
      </c>
      <c r="AD38" s="29">
        <v>1</v>
      </c>
    </row>
    <row r="39" spans="1:30" ht="19.2" x14ac:dyDescent="0.3">
      <c r="A39" s="133" t="s">
        <v>214</v>
      </c>
      <c r="B39" s="62" t="s">
        <v>215</v>
      </c>
      <c r="C39" s="25" t="s">
        <v>1376</v>
      </c>
      <c r="D39" s="26">
        <v>42</v>
      </c>
      <c r="E39" s="26" t="s">
        <v>216</v>
      </c>
      <c r="F39" s="26" t="s">
        <v>147</v>
      </c>
      <c r="G39" s="27" t="s">
        <v>115</v>
      </c>
      <c r="H39" s="28" t="s">
        <v>148</v>
      </c>
      <c r="I39" s="26" t="s">
        <v>181</v>
      </c>
      <c r="J39" s="29">
        <v>1</v>
      </c>
      <c r="K39" s="30" t="s">
        <v>45</v>
      </c>
      <c r="L39" s="31"/>
      <c r="M39" s="24" t="s">
        <v>45</v>
      </c>
      <c r="N39" s="24"/>
      <c r="O39" s="31" t="s">
        <v>45</v>
      </c>
      <c r="P39" s="31" t="s">
        <v>45</v>
      </c>
      <c r="Q39" s="24" t="s">
        <v>45</v>
      </c>
      <c r="R39" s="24" t="s">
        <v>45</v>
      </c>
      <c r="S39" s="31" t="s">
        <v>45</v>
      </c>
      <c r="T39" s="31" t="s">
        <v>45</v>
      </c>
      <c r="U39" s="24" t="s">
        <v>45</v>
      </c>
      <c r="V39" s="32" t="s">
        <v>45</v>
      </c>
      <c r="W39" s="33"/>
      <c r="X39" s="246"/>
      <c r="Y39" s="26" t="s">
        <v>47</v>
      </c>
      <c r="Z39" s="29"/>
      <c r="AA39" s="26">
        <v>6</v>
      </c>
      <c r="AB39" s="26">
        <v>6</v>
      </c>
      <c r="AC39" s="26">
        <v>1</v>
      </c>
      <c r="AD39" s="29">
        <v>1</v>
      </c>
    </row>
    <row r="40" spans="1:30" ht="19.2" x14ac:dyDescent="0.3">
      <c r="A40" s="463" t="s">
        <v>1170</v>
      </c>
      <c r="B40" s="446" t="s">
        <v>48</v>
      </c>
      <c r="C40" s="437" t="s">
        <v>1378</v>
      </c>
      <c r="D40" s="414">
        <v>43</v>
      </c>
      <c r="E40" s="414" t="s">
        <v>86</v>
      </c>
      <c r="F40" s="414" t="s">
        <v>41</v>
      </c>
      <c r="G40" s="415" t="s">
        <v>49</v>
      </c>
      <c r="H40" s="426" t="s">
        <v>162</v>
      </c>
      <c r="I40" s="414" t="s">
        <v>51</v>
      </c>
      <c r="J40" s="417">
        <v>1</v>
      </c>
      <c r="K40" s="444" t="s">
        <v>45</v>
      </c>
      <c r="L40" s="419"/>
      <c r="M40" s="269" t="s">
        <v>45</v>
      </c>
      <c r="N40" s="269"/>
      <c r="O40" s="419"/>
      <c r="P40" s="419"/>
      <c r="Q40" s="269"/>
      <c r="R40" s="269"/>
      <c r="S40" s="419" t="s">
        <v>45</v>
      </c>
      <c r="T40" s="419"/>
      <c r="U40" s="269"/>
      <c r="V40" s="326"/>
      <c r="W40" s="423" t="s">
        <v>46</v>
      </c>
      <c r="X40" s="458"/>
      <c r="Y40" s="414" t="s">
        <v>47</v>
      </c>
      <c r="Z40" s="417"/>
      <c r="AA40" s="414">
        <v>10</v>
      </c>
      <c r="AB40" s="414">
        <v>6</v>
      </c>
      <c r="AC40" s="414">
        <v>10</v>
      </c>
      <c r="AD40" s="417">
        <v>5</v>
      </c>
    </row>
    <row r="41" spans="1:30" ht="19.2" x14ac:dyDescent="0.3">
      <c r="A41" s="812" t="s">
        <v>1201</v>
      </c>
      <c r="B41" s="749" t="s">
        <v>217</v>
      </c>
      <c r="C41" s="587" t="s">
        <v>1376</v>
      </c>
      <c r="D41" s="797">
        <v>45</v>
      </c>
      <c r="E41" s="587" t="s">
        <v>218</v>
      </c>
      <c r="F41" s="587" t="s">
        <v>109</v>
      </c>
      <c r="G41" s="587" t="s">
        <v>115</v>
      </c>
      <c r="H41" s="28" t="s">
        <v>139</v>
      </c>
      <c r="I41" s="26" t="s">
        <v>219</v>
      </c>
      <c r="J41" s="811">
        <v>1</v>
      </c>
      <c r="K41" s="30"/>
      <c r="L41" s="31"/>
      <c r="M41" s="24" t="s">
        <v>45</v>
      </c>
      <c r="N41" s="24"/>
      <c r="O41" s="31" t="s">
        <v>45</v>
      </c>
      <c r="P41" s="31"/>
      <c r="Q41" s="24" t="s">
        <v>45</v>
      </c>
      <c r="R41" s="24"/>
      <c r="S41" s="31" t="s">
        <v>45</v>
      </c>
      <c r="T41" s="31"/>
      <c r="U41" s="24"/>
      <c r="V41" s="32"/>
      <c r="W41" s="39" t="s">
        <v>130</v>
      </c>
      <c r="X41" s="247"/>
      <c r="Y41" s="26"/>
      <c r="Z41" s="29"/>
      <c r="AA41" s="26">
        <v>6</v>
      </c>
      <c r="AB41" s="26">
        <v>6</v>
      </c>
      <c r="AC41" s="26">
        <v>2</v>
      </c>
      <c r="AD41" s="29">
        <v>1</v>
      </c>
    </row>
    <row r="42" spans="1:30" x14ac:dyDescent="0.3">
      <c r="A42" s="812"/>
      <c r="B42" s="749"/>
      <c r="C42" s="587"/>
      <c r="D42" s="798"/>
      <c r="E42" s="587"/>
      <c r="F42" s="587"/>
      <c r="G42" s="587"/>
      <c r="H42" s="28" t="s">
        <v>139</v>
      </c>
      <c r="I42" s="26" t="s">
        <v>220</v>
      </c>
      <c r="J42" s="811">
        <v>1</v>
      </c>
      <c r="K42" s="30"/>
      <c r="L42" s="31"/>
      <c r="M42" s="24" t="s">
        <v>45</v>
      </c>
      <c r="N42" s="24"/>
      <c r="O42" s="31"/>
      <c r="P42" s="31"/>
      <c r="Q42" s="24" t="s">
        <v>45</v>
      </c>
      <c r="R42" s="24"/>
      <c r="S42" s="31"/>
      <c r="T42" s="31"/>
      <c r="U42" s="24"/>
      <c r="V42" s="32"/>
      <c r="W42" s="33" t="s">
        <v>131</v>
      </c>
      <c r="X42" s="246"/>
      <c r="Y42" s="26" t="s">
        <v>47</v>
      </c>
      <c r="Z42" s="29"/>
      <c r="AA42" s="26">
        <v>6</v>
      </c>
      <c r="AB42" s="26">
        <v>6</v>
      </c>
      <c r="AC42" s="26">
        <v>2</v>
      </c>
      <c r="AD42" s="29">
        <v>1</v>
      </c>
    </row>
    <row r="43" spans="1:30" x14ac:dyDescent="0.3">
      <c r="A43" s="131" t="s">
        <v>221</v>
      </c>
      <c r="B43" s="45" t="s">
        <v>142</v>
      </c>
      <c r="C43" s="26">
        <v>2</v>
      </c>
      <c r="D43" s="26">
        <v>46</v>
      </c>
      <c r="E43" s="27" t="s">
        <v>222</v>
      </c>
      <c r="F43" s="27" t="s">
        <v>109</v>
      </c>
      <c r="G43" s="27" t="s">
        <v>115</v>
      </c>
      <c r="H43" s="38" t="s">
        <v>144</v>
      </c>
      <c r="I43" s="48" t="s">
        <v>190</v>
      </c>
      <c r="J43" s="29">
        <v>1</v>
      </c>
      <c r="K43" s="49"/>
      <c r="L43" s="50" t="s">
        <v>45</v>
      </c>
      <c r="M43" s="27"/>
      <c r="N43" s="27" t="s">
        <v>45</v>
      </c>
      <c r="O43" s="50"/>
      <c r="P43" s="50" t="s">
        <v>45</v>
      </c>
      <c r="Q43" s="27"/>
      <c r="R43" s="27" t="s">
        <v>45</v>
      </c>
      <c r="S43" s="50"/>
      <c r="T43" s="50" t="s">
        <v>45</v>
      </c>
      <c r="U43" s="27"/>
      <c r="V43" s="34" t="s">
        <v>45</v>
      </c>
      <c r="W43" s="30"/>
      <c r="X43" s="197"/>
      <c r="Y43" s="24" t="s">
        <v>47</v>
      </c>
      <c r="Z43" s="32" t="s">
        <v>99</v>
      </c>
      <c r="AA43" s="27">
        <v>6</v>
      </c>
      <c r="AB43" s="27">
        <v>6</v>
      </c>
      <c r="AC43" s="27">
        <v>1</v>
      </c>
      <c r="AD43" s="34">
        <v>1</v>
      </c>
    </row>
    <row r="44" spans="1:30" ht="19.2" x14ac:dyDescent="0.3">
      <c r="A44" s="141" t="s">
        <v>1202</v>
      </c>
      <c r="B44" s="236" t="s">
        <v>1183</v>
      </c>
      <c r="C44" s="42" t="s">
        <v>1378</v>
      </c>
      <c r="D44" s="42">
        <v>47</v>
      </c>
      <c r="E44" s="43" t="s">
        <v>1214</v>
      </c>
      <c r="F44" s="43" t="s">
        <v>92</v>
      </c>
      <c r="G44" s="27" t="s">
        <v>49</v>
      </c>
      <c r="H44" s="238" t="s">
        <v>1227</v>
      </c>
      <c r="I44" s="85" t="s">
        <v>57</v>
      </c>
      <c r="J44" s="44">
        <v>1</v>
      </c>
      <c r="K44" s="49" t="s">
        <v>45</v>
      </c>
      <c r="L44" s="50"/>
      <c r="M44" s="27" t="s">
        <v>45</v>
      </c>
      <c r="N44" s="27"/>
      <c r="O44" s="50" t="s">
        <v>45</v>
      </c>
      <c r="P44" s="50"/>
      <c r="Q44" s="27"/>
      <c r="R44" s="27"/>
      <c r="S44" s="50" t="s">
        <v>45</v>
      </c>
      <c r="T44" s="50"/>
      <c r="U44" s="27"/>
      <c r="V44" s="34"/>
      <c r="W44" s="61" t="s">
        <v>418</v>
      </c>
      <c r="X44" s="197"/>
      <c r="Y44" s="24"/>
      <c r="Z44" s="32"/>
      <c r="AA44" s="27" t="s">
        <v>52</v>
      </c>
      <c r="AB44" s="27">
        <v>20</v>
      </c>
      <c r="AC44" s="27" t="s">
        <v>52</v>
      </c>
      <c r="AD44" s="34">
        <v>20</v>
      </c>
    </row>
    <row r="45" spans="1:30" ht="19.2" x14ac:dyDescent="0.3">
      <c r="A45" s="141" t="s">
        <v>1163</v>
      </c>
      <c r="B45" s="236" t="s">
        <v>1183</v>
      </c>
      <c r="C45" s="42" t="s">
        <v>1378</v>
      </c>
      <c r="D45" s="42">
        <v>47</v>
      </c>
      <c r="E45" s="43" t="s">
        <v>1190</v>
      </c>
      <c r="F45" s="43" t="s">
        <v>92</v>
      </c>
      <c r="G45" s="27" t="s">
        <v>49</v>
      </c>
      <c r="H45" s="38" t="s">
        <v>1228</v>
      </c>
      <c r="I45" s="48" t="s">
        <v>224</v>
      </c>
      <c r="J45" s="44">
        <v>1</v>
      </c>
      <c r="K45" s="49" t="s">
        <v>45</v>
      </c>
      <c r="L45" s="50"/>
      <c r="M45" s="27" t="s">
        <v>45</v>
      </c>
      <c r="N45" s="27"/>
      <c r="O45" s="50" t="s">
        <v>45</v>
      </c>
      <c r="P45" s="50"/>
      <c r="Q45" s="27" t="s">
        <v>45</v>
      </c>
      <c r="R45" s="27"/>
      <c r="S45" s="50" t="s">
        <v>45</v>
      </c>
      <c r="T45" s="50"/>
      <c r="U45" s="27"/>
      <c r="V45" s="34"/>
      <c r="W45" s="61" t="s">
        <v>418</v>
      </c>
      <c r="X45" s="197"/>
      <c r="Y45" s="24"/>
      <c r="Z45" s="32"/>
      <c r="AA45" s="27" t="s">
        <v>52</v>
      </c>
      <c r="AB45" s="27">
        <v>20</v>
      </c>
      <c r="AC45" s="27" t="s">
        <v>52</v>
      </c>
      <c r="AD45" s="34">
        <v>20</v>
      </c>
    </row>
    <row r="46" spans="1:30" ht="19.2" x14ac:dyDescent="0.3">
      <c r="A46" s="463" t="s">
        <v>1171</v>
      </c>
      <c r="B46" s="450" t="s">
        <v>83</v>
      </c>
      <c r="C46" s="437" t="s">
        <v>1378</v>
      </c>
      <c r="D46" s="414">
        <v>51</v>
      </c>
      <c r="E46" s="269" t="s">
        <v>89</v>
      </c>
      <c r="F46" s="269" t="s">
        <v>41</v>
      </c>
      <c r="G46" s="415" t="s">
        <v>49</v>
      </c>
      <c r="H46" s="443" t="s">
        <v>158</v>
      </c>
      <c r="I46" s="269" t="s">
        <v>51</v>
      </c>
      <c r="J46" s="417">
        <v>1</v>
      </c>
      <c r="K46" s="444" t="s">
        <v>45</v>
      </c>
      <c r="L46" s="419"/>
      <c r="M46" s="269" t="s">
        <v>45</v>
      </c>
      <c r="N46" s="269"/>
      <c r="O46" s="419"/>
      <c r="P46" s="419"/>
      <c r="Q46" s="269" t="s">
        <v>45</v>
      </c>
      <c r="R46" s="269"/>
      <c r="S46" s="419"/>
      <c r="T46" s="419"/>
      <c r="U46" s="269"/>
      <c r="V46" s="326"/>
      <c r="W46" s="451" t="s">
        <v>46</v>
      </c>
      <c r="X46" s="439"/>
      <c r="Y46" s="269" t="s">
        <v>47</v>
      </c>
      <c r="Z46" s="326"/>
      <c r="AA46" s="269">
        <v>6</v>
      </c>
      <c r="AB46" s="269">
        <v>6</v>
      </c>
      <c r="AC46" s="269">
        <v>2</v>
      </c>
      <c r="AD46" s="326">
        <v>1</v>
      </c>
    </row>
    <row r="47" spans="1:30" x14ac:dyDescent="0.3">
      <c r="A47" s="813" t="s">
        <v>1172</v>
      </c>
      <c r="B47" s="814" t="s">
        <v>90</v>
      </c>
      <c r="C47" s="815" t="s">
        <v>1387</v>
      </c>
      <c r="D47" s="816">
        <v>52</v>
      </c>
      <c r="E47" s="732" t="s">
        <v>91</v>
      </c>
      <c r="F47" s="732" t="s">
        <v>92</v>
      </c>
      <c r="G47" s="754" t="s">
        <v>42</v>
      </c>
      <c r="H47" s="769" t="s">
        <v>158</v>
      </c>
      <c r="I47" s="269" t="s">
        <v>119</v>
      </c>
      <c r="J47" s="733">
        <v>1</v>
      </c>
      <c r="K47" s="444" t="s">
        <v>45</v>
      </c>
      <c r="L47" s="419"/>
      <c r="M47" s="269" t="s">
        <v>45</v>
      </c>
      <c r="N47" s="269"/>
      <c r="O47" s="419"/>
      <c r="P47" s="419"/>
      <c r="Q47" s="269"/>
      <c r="R47" s="269"/>
      <c r="S47" s="419"/>
      <c r="T47" s="419"/>
      <c r="U47" s="269"/>
      <c r="V47" s="326"/>
      <c r="W47" s="451" t="s">
        <v>223</v>
      </c>
      <c r="X47" s="439"/>
      <c r="Y47" s="269"/>
      <c r="Z47" s="326"/>
      <c r="AA47" s="732">
        <v>6</v>
      </c>
      <c r="AB47" s="732">
        <v>6</v>
      </c>
      <c r="AC47" s="732">
        <v>5</v>
      </c>
      <c r="AD47" s="733">
        <v>1</v>
      </c>
    </row>
    <row r="48" spans="1:30" x14ac:dyDescent="0.3">
      <c r="A48" s="813"/>
      <c r="B48" s="814"/>
      <c r="C48" s="753"/>
      <c r="D48" s="817"/>
      <c r="E48" s="732"/>
      <c r="F48" s="732"/>
      <c r="G48" s="754"/>
      <c r="H48" s="769"/>
      <c r="I48" s="414" t="s">
        <v>224</v>
      </c>
      <c r="J48" s="733"/>
      <c r="K48" s="444" t="s">
        <v>45</v>
      </c>
      <c r="L48" s="419"/>
      <c r="M48" s="269" t="s">
        <v>45</v>
      </c>
      <c r="N48" s="269"/>
      <c r="O48" s="419"/>
      <c r="P48" s="419"/>
      <c r="Q48" s="269"/>
      <c r="R48" s="269"/>
      <c r="S48" s="419"/>
      <c r="T48" s="419"/>
      <c r="U48" s="269"/>
      <c r="V48" s="326"/>
      <c r="W48" s="451" t="s">
        <v>46</v>
      </c>
      <c r="X48" s="439"/>
      <c r="Y48" s="414" t="s">
        <v>47</v>
      </c>
      <c r="Z48" s="417"/>
      <c r="AA48" s="732"/>
      <c r="AB48" s="732"/>
      <c r="AC48" s="732"/>
      <c r="AD48" s="733"/>
    </row>
    <row r="49" spans="1:30" ht="38.4" x14ac:dyDescent="0.3">
      <c r="A49" s="133" t="s">
        <v>225</v>
      </c>
      <c r="B49" s="63" t="s">
        <v>1416</v>
      </c>
      <c r="C49" s="25" t="s">
        <v>1388</v>
      </c>
      <c r="D49" s="26">
        <v>53</v>
      </c>
      <c r="E49" s="24" t="s">
        <v>226</v>
      </c>
      <c r="F49" s="24" t="s">
        <v>109</v>
      </c>
      <c r="G49" s="27" t="s">
        <v>52</v>
      </c>
      <c r="H49" s="58" t="s">
        <v>148</v>
      </c>
      <c r="I49" s="26" t="s">
        <v>227</v>
      </c>
      <c r="J49" s="32">
        <v>1</v>
      </c>
      <c r="K49" s="30"/>
      <c r="L49" s="31"/>
      <c r="M49" s="24" t="s">
        <v>45</v>
      </c>
      <c r="N49" s="24"/>
      <c r="O49" s="31" t="s">
        <v>45</v>
      </c>
      <c r="P49" s="31"/>
      <c r="Q49" s="24" t="s">
        <v>45</v>
      </c>
      <c r="R49" s="24"/>
      <c r="S49" s="31" t="s">
        <v>45</v>
      </c>
      <c r="T49" s="31"/>
      <c r="U49" s="24"/>
      <c r="V49" s="32"/>
      <c r="W49" s="68" t="s">
        <v>1226</v>
      </c>
      <c r="X49" s="251" t="s">
        <v>891</v>
      </c>
      <c r="Y49" s="26" t="s">
        <v>47</v>
      </c>
      <c r="Z49" s="29"/>
      <c r="AA49" s="24" t="s">
        <v>52</v>
      </c>
      <c r="AB49" s="24">
        <v>10</v>
      </c>
      <c r="AC49" s="24" t="s">
        <v>52</v>
      </c>
      <c r="AD49" s="32">
        <v>10</v>
      </c>
    </row>
    <row r="50" spans="1:30" ht="19.2" x14ac:dyDescent="0.3">
      <c r="A50" s="818" t="s">
        <v>94</v>
      </c>
      <c r="B50" s="749" t="s">
        <v>95</v>
      </c>
      <c r="C50" s="587" t="s">
        <v>1389</v>
      </c>
      <c r="D50" s="778">
        <v>54</v>
      </c>
      <c r="E50" s="577" t="s">
        <v>96</v>
      </c>
      <c r="F50" s="577" t="s">
        <v>41</v>
      </c>
      <c r="G50" s="594" t="s">
        <v>49</v>
      </c>
      <c r="H50" s="595" t="s">
        <v>228</v>
      </c>
      <c r="I50" s="24" t="s">
        <v>97</v>
      </c>
      <c r="J50" s="573">
        <v>1</v>
      </c>
      <c r="K50" s="30"/>
      <c r="L50" s="31"/>
      <c r="M50" s="24" t="s">
        <v>45</v>
      </c>
      <c r="N50" s="24"/>
      <c r="O50" s="31" t="s">
        <v>45</v>
      </c>
      <c r="P50" s="31"/>
      <c r="Q50" s="24" t="s">
        <v>45</v>
      </c>
      <c r="R50" s="24"/>
      <c r="S50" s="31"/>
      <c r="T50" s="31"/>
      <c r="U50" s="24"/>
      <c r="V50" s="32"/>
      <c r="W50" s="39" t="s">
        <v>98</v>
      </c>
      <c r="X50" s="247"/>
      <c r="Y50" s="26" t="s">
        <v>47</v>
      </c>
      <c r="Z50" s="29" t="s">
        <v>99</v>
      </c>
      <c r="AA50" s="776" t="s">
        <v>52</v>
      </c>
      <c r="AB50" s="778">
        <v>20</v>
      </c>
      <c r="AC50" s="778" t="s">
        <v>52</v>
      </c>
      <c r="AD50" s="780">
        <v>20</v>
      </c>
    </row>
    <row r="51" spans="1:30" x14ac:dyDescent="0.3">
      <c r="A51" s="812"/>
      <c r="B51" s="749"/>
      <c r="C51" s="590"/>
      <c r="D51" s="779"/>
      <c r="E51" s="577"/>
      <c r="F51" s="577"/>
      <c r="G51" s="594"/>
      <c r="H51" s="595"/>
      <c r="I51" s="24" t="s">
        <v>100</v>
      </c>
      <c r="J51" s="573"/>
      <c r="K51" s="30" t="s">
        <v>45</v>
      </c>
      <c r="L51" s="31"/>
      <c r="M51" s="24"/>
      <c r="N51" s="24"/>
      <c r="O51" s="31"/>
      <c r="P51" s="31"/>
      <c r="Q51" s="24"/>
      <c r="R51" s="24"/>
      <c r="S51" s="31" t="s">
        <v>45</v>
      </c>
      <c r="T51" s="31"/>
      <c r="U51" s="24"/>
      <c r="V51" s="32"/>
      <c r="W51" s="30"/>
      <c r="X51" s="197"/>
      <c r="Y51" s="24" t="s">
        <v>47</v>
      </c>
      <c r="Z51" s="32" t="s">
        <v>99</v>
      </c>
      <c r="AA51" s="777"/>
      <c r="AB51" s="779"/>
      <c r="AC51" s="779"/>
      <c r="AD51" s="781"/>
    </row>
    <row r="52" spans="1:30" x14ac:dyDescent="0.3">
      <c r="A52" s="133" t="s">
        <v>234</v>
      </c>
      <c r="B52" s="45" t="s">
        <v>142</v>
      </c>
      <c r="C52" s="26">
        <v>2</v>
      </c>
      <c r="D52" s="26">
        <v>1</v>
      </c>
      <c r="E52" s="26" t="s">
        <v>235</v>
      </c>
      <c r="F52" s="26" t="s">
        <v>147</v>
      </c>
      <c r="G52" s="27" t="s">
        <v>115</v>
      </c>
      <c r="H52" s="28" t="s">
        <v>148</v>
      </c>
      <c r="I52" s="26" t="s">
        <v>289</v>
      </c>
      <c r="J52" s="29">
        <v>1</v>
      </c>
      <c r="K52" s="30" t="s">
        <v>45</v>
      </c>
      <c r="L52" s="31"/>
      <c r="M52" s="24" t="s">
        <v>45</v>
      </c>
      <c r="N52" s="24"/>
      <c r="O52" s="31" t="s">
        <v>45</v>
      </c>
      <c r="P52" s="31"/>
      <c r="Q52" s="24" t="s">
        <v>45</v>
      </c>
      <c r="R52" s="24"/>
      <c r="S52" s="31" t="s">
        <v>45</v>
      </c>
      <c r="T52" s="31"/>
      <c r="U52" s="24" t="s">
        <v>45</v>
      </c>
      <c r="V52" s="32"/>
      <c r="W52" s="33"/>
      <c r="X52" s="246"/>
      <c r="Y52" s="26" t="s">
        <v>47</v>
      </c>
      <c r="Z52" s="29" t="s">
        <v>99</v>
      </c>
      <c r="AA52" s="26">
        <v>6</v>
      </c>
      <c r="AB52" s="26">
        <v>6</v>
      </c>
      <c r="AC52" s="26">
        <v>2</v>
      </c>
      <c r="AD52" s="29">
        <v>1</v>
      </c>
    </row>
    <row r="53" spans="1:30" x14ac:dyDescent="0.3">
      <c r="A53" s="133" t="s">
        <v>237</v>
      </c>
      <c r="B53" s="45" t="s">
        <v>238</v>
      </c>
      <c r="C53" s="26">
        <v>2</v>
      </c>
      <c r="D53" s="26">
        <v>56</v>
      </c>
      <c r="E53" s="26" t="s">
        <v>239</v>
      </c>
      <c r="F53" s="26" t="s">
        <v>109</v>
      </c>
      <c r="G53" s="27" t="s">
        <v>49</v>
      </c>
      <c r="H53" s="28" t="s">
        <v>139</v>
      </c>
      <c r="I53" s="26" t="s">
        <v>1225</v>
      </c>
      <c r="J53" s="29">
        <v>1</v>
      </c>
      <c r="K53" s="30"/>
      <c r="L53" s="31"/>
      <c r="M53" s="24" t="s">
        <v>45</v>
      </c>
      <c r="N53" s="24"/>
      <c r="O53" s="31" t="s">
        <v>45</v>
      </c>
      <c r="P53" s="31" t="s">
        <v>45</v>
      </c>
      <c r="Q53" s="24" t="s">
        <v>45</v>
      </c>
      <c r="R53" s="24" t="s">
        <v>45</v>
      </c>
      <c r="S53" s="31"/>
      <c r="T53" s="31"/>
      <c r="U53" s="24"/>
      <c r="V53" s="32"/>
      <c r="W53" s="33" t="s">
        <v>46</v>
      </c>
      <c r="X53" s="246"/>
      <c r="Y53" s="26" t="s">
        <v>47</v>
      </c>
      <c r="Z53" s="29"/>
      <c r="AA53" s="26">
        <v>6</v>
      </c>
      <c r="AB53" s="26">
        <v>6</v>
      </c>
      <c r="AC53" s="26">
        <v>2</v>
      </c>
      <c r="AD53" s="29">
        <v>1</v>
      </c>
    </row>
    <row r="54" spans="1:30" ht="19.2" x14ac:dyDescent="0.3">
      <c r="A54" s="133" t="s">
        <v>1203</v>
      </c>
      <c r="B54" s="45" t="s">
        <v>1220</v>
      </c>
      <c r="C54" s="26">
        <v>15</v>
      </c>
      <c r="D54" s="26">
        <v>27</v>
      </c>
      <c r="E54" s="26" t="s">
        <v>1215</v>
      </c>
      <c r="F54" s="26" t="s">
        <v>92</v>
      </c>
      <c r="G54" s="27" t="s">
        <v>49</v>
      </c>
      <c r="H54" s="28" t="s">
        <v>1227</v>
      </c>
      <c r="I54" s="26" t="s">
        <v>224</v>
      </c>
      <c r="J54" s="29">
        <v>1</v>
      </c>
      <c r="K54" s="30" t="s">
        <v>45</v>
      </c>
      <c r="L54" s="31"/>
      <c r="M54" s="24" t="s">
        <v>45</v>
      </c>
      <c r="N54" s="24"/>
      <c r="O54" s="31" t="s">
        <v>45</v>
      </c>
      <c r="P54" s="31"/>
      <c r="Q54" s="24" t="s">
        <v>45</v>
      </c>
      <c r="R54" s="24"/>
      <c r="S54" s="31" t="s">
        <v>45</v>
      </c>
      <c r="T54" s="31"/>
      <c r="U54" s="24"/>
      <c r="V54" s="32"/>
      <c r="W54" s="39" t="s">
        <v>418</v>
      </c>
      <c r="X54" s="246"/>
      <c r="Y54" s="26"/>
      <c r="Z54" s="29"/>
      <c r="AA54" s="26" t="s">
        <v>52</v>
      </c>
      <c r="AB54" s="26">
        <v>6</v>
      </c>
      <c r="AC54" s="26" t="s">
        <v>52</v>
      </c>
      <c r="AD54" s="29">
        <v>1</v>
      </c>
    </row>
    <row r="55" spans="1:30" x14ac:dyDescent="0.3">
      <c r="A55" s="813" t="s">
        <v>1173</v>
      </c>
      <c r="B55" s="752" t="s">
        <v>101</v>
      </c>
      <c r="C55" s="753">
        <v>3</v>
      </c>
      <c r="D55" s="816">
        <v>57</v>
      </c>
      <c r="E55" s="753" t="s">
        <v>102</v>
      </c>
      <c r="F55" s="753" t="s">
        <v>56</v>
      </c>
      <c r="G55" s="754" t="s">
        <v>42</v>
      </c>
      <c r="H55" s="426" t="s">
        <v>168</v>
      </c>
      <c r="I55" s="753" t="s">
        <v>103</v>
      </c>
      <c r="J55" s="819">
        <v>1</v>
      </c>
      <c r="K55" s="444" t="s">
        <v>45</v>
      </c>
      <c r="L55" s="419"/>
      <c r="M55" s="269"/>
      <c r="N55" s="269"/>
      <c r="O55" s="419"/>
      <c r="P55" s="419"/>
      <c r="Q55" s="269"/>
      <c r="R55" s="269"/>
      <c r="S55" s="419"/>
      <c r="T55" s="419"/>
      <c r="U55" s="269"/>
      <c r="V55" s="326"/>
      <c r="W55" s="423"/>
      <c r="X55" s="458"/>
      <c r="Y55" s="414" t="s">
        <v>47</v>
      </c>
      <c r="Z55" s="417"/>
      <c r="AA55" s="753">
        <v>6</v>
      </c>
      <c r="AB55" s="753">
        <v>6</v>
      </c>
      <c r="AC55" s="753">
        <v>5</v>
      </c>
      <c r="AD55" s="819">
        <v>1</v>
      </c>
    </row>
    <row r="56" spans="1:30" x14ac:dyDescent="0.3">
      <c r="A56" s="813"/>
      <c r="B56" s="752"/>
      <c r="C56" s="753"/>
      <c r="D56" s="817"/>
      <c r="E56" s="753"/>
      <c r="F56" s="753"/>
      <c r="G56" s="754"/>
      <c r="H56" s="426" t="s">
        <v>240</v>
      </c>
      <c r="I56" s="753"/>
      <c r="J56" s="819"/>
      <c r="K56" s="444"/>
      <c r="L56" s="419"/>
      <c r="M56" s="269" t="s">
        <v>45</v>
      </c>
      <c r="N56" s="269"/>
      <c r="O56" s="419"/>
      <c r="P56" s="419"/>
      <c r="Q56" s="269"/>
      <c r="R56" s="269"/>
      <c r="S56" s="419"/>
      <c r="T56" s="419"/>
      <c r="U56" s="269"/>
      <c r="V56" s="326"/>
      <c r="W56" s="423"/>
      <c r="X56" s="458"/>
      <c r="Y56" s="414" t="s">
        <v>47</v>
      </c>
      <c r="Z56" s="417"/>
      <c r="AA56" s="753"/>
      <c r="AB56" s="753"/>
      <c r="AC56" s="753"/>
      <c r="AD56" s="819"/>
    </row>
    <row r="57" spans="1:30" ht="19.2" x14ac:dyDescent="0.3">
      <c r="A57" s="468" t="s">
        <v>1174</v>
      </c>
      <c r="B57" s="446" t="s">
        <v>48</v>
      </c>
      <c r="C57" s="437" t="s">
        <v>1378</v>
      </c>
      <c r="D57" s="414">
        <v>43</v>
      </c>
      <c r="E57" s="414" t="s">
        <v>104</v>
      </c>
      <c r="F57" s="414" t="s">
        <v>41</v>
      </c>
      <c r="G57" s="415" t="s">
        <v>49</v>
      </c>
      <c r="H57" s="426" t="s">
        <v>162</v>
      </c>
      <c r="I57" s="414" t="s">
        <v>51</v>
      </c>
      <c r="J57" s="417">
        <v>1</v>
      </c>
      <c r="K57" s="444" t="s">
        <v>45</v>
      </c>
      <c r="L57" s="419"/>
      <c r="M57" s="269" t="s">
        <v>45</v>
      </c>
      <c r="N57" s="269"/>
      <c r="O57" s="419" t="s">
        <v>45</v>
      </c>
      <c r="P57" s="419"/>
      <c r="Q57" s="269" t="s">
        <v>45</v>
      </c>
      <c r="R57" s="269"/>
      <c r="S57" s="419" t="s">
        <v>45</v>
      </c>
      <c r="T57" s="419"/>
      <c r="U57" s="269"/>
      <c r="V57" s="326"/>
      <c r="W57" s="423" t="s">
        <v>46</v>
      </c>
      <c r="X57" s="458"/>
      <c r="Y57" s="414" t="s">
        <v>47</v>
      </c>
      <c r="Z57" s="417"/>
      <c r="AA57" s="465">
        <v>10</v>
      </c>
      <c r="AB57" s="465">
        <v>6</v>
      </c>
      <c r="AC57" s="465">
        <v>10</v>
      </c>
      <c r="AD57" s="466">
        <v>5</v>
      </c>
    </row>
    <row r="58" spans="1:30" ht="19.2" x14ac:dyDescent="0.3">
      <c r="A58" s="288" t="s">
        <v>1175</v>
      </c>
      <c r="B58" s="452" t="s">
        <v>48</v>
      </c>
      <c r="C58" s="442" t="s">
        <v>1378</v>
      </c>
      <c r="D58" s="269">
        <v>43</v>
      </c>
      <c r="E58" s="442" t="s">
        <v>105</v>
      </c>
      <c r="F58" s="269" t="s">
        <v>41</v>
      </c>
      <c r="G58" s="415" t="s">
        <v>49</v>
      </c>
      <c r="H58" s="443" t="s">
        <v>155</v>
      </c>
      <c r="I58" s="269" t="s">
        <v>51</v>
      </c>
      <c r="J58" s="326">
        <v>1</v>
      </c>
      <c r="K58" s="444" t="s">
        <v>45</v>
      </c>
      <c r="L58" s="419"/>
      <c r="M58" s="269" t="s">
        <v>45</v>
      </c>
      <c r="N58" s="269"/>
      <c r="O58" s="419" t="s">
        <v>45</v>
      </c>
      <c r="P58" s="419"/>
      <c r="Q58" s="269" t="s">
        <v>45</v>
      </c>
      <c r="R58" s="269"/>
      <c r="S58" s="419" t="s">
        <v>45</v>
      </c>
      <c r="T58" s="419"/>
      <c r="U58" s="269"/>
      <c r="V58" s="326"/>
      <c r="W58" s="444" t="s">
        <v>46</v>
      </c>
      <c r="X58" s="418"/>
      <c r="Y58" s="269" t="s">
        <v>47</v>
      </c>
      <c r="Z58" s="326"/>
      <c r="AA58" s="269">
        <v>6</v>
      </c>
      <c r="AB58" s="269">
        <v>6</v>
      </c>
      <c r="AC58" s="269">
        <v>5</v>
      </c>
      <c r="AD58" s="326">
        <v>1</v>
      </c>
    </row>
    <row r="59" spans="1:30" x14ac:dyDescent="0.3">
      <c r="A59" s="824" t="s">
        <v>106</v>
      </c>
      <c r="B59" s="750" t="s">
        <v>107</v>
      </c>
      <c r="C59" s="590">
        <v>12</v>
      </c>
      <c r="D59" s="778">
        <v>59</v>
      </c>
      <c r="E59" s="577" t="s">
        <v>108</v>
      </c>
      <c r="F59" s="577" t="s">
        <v>109</v>
      </c>
      <c r="G59" s="594" t="s">
        <v>49</v>
      </c>
      <c r="H59" s="595" t="s">
        <v>168</v>
      </c>
      <c r="I59" s="24" t="s">
        <v>110</v>
      </c>
      <c r="J59" s="573">
        <v>1</v>
      </c>
      <c r="K59" s="30" t="s">
        <v>45</v>
      </c>
      <c r="L59" s="31"/>
      <c r="M59" s="24" t="s">
        <v>45</v>
      </c>
      <c r="N59" s="24"/>
      <c r="O59" s="31" t="s">
        <v>45</v>
      </c>
      <c r="P59" s="31" t="s">
        <v>45</v>
      </c>
      <c r="Q59" s="24" t="s">
        <v>45</v>
      </c>
      <c r="R59" s="24" t="s">
        <v>45</v>
      </c>
      <c r="S59" s="31" t="s">
        <v>45</v>
      </c>
      <c r="T59" s="31" t="s">
        <v>45</v>
      </c>
      <c r="U59" s="24"/>
      <c r="V59" s="32"/>
      <c r="W59" s="30"/>
      <c r="X59" s="197"/>
      <c r="Y59" s="24" t="s">
        <v>47</v>
      </c>
      <c r="Z59" s="32"/>
      <c r="AA59" s="577">
        <v>6</v>
      </c>
      <c r="AB59" s="577">
        <v>6</v>
      </c>
      <c r="AC59" s="577">
        <v>5</v>
      </c>
      <c r="AD59" s="573">
        <v>1</v>
      </c>
    </row>
    <row r="60" spans="1:30" x14ac:dyDescent="0.3">
      <c r="A60" s="824"/>
      <c r="B60" s="750"/>
      <c r="C60" s="590"/>
      <c r="D60" s="779"/>
      <c r="E60" s="577"/>
      <c r="F60" s="577"/>
      <c r="G60" s="594"/>
      <c r="H60" s="595"/>
      <c r="I60" s="24" t="s">
        <v>111</v>
      </c>
      <c r="J60" s="573"/>
      <c r="K60" s="30"/>
      <c r="L60" s="31" t="s">
        <v>45</v>
      </c>
      <c r="M60" s="24"/>
      <c r="N60" s="24" t="s">
        <v>45</v>
      </c>
      <c r="O60" s="31"/>
      <c r="P60" s="31"/>
      <c r="Q60" s="24"/>
      <c r="R60" s="24"/>
      <c r="S60" s="31"/>
      <c r="T60" s="31"/>
      <c r="U60" s="24"/>
      <c r="V60" s="32"/>
      <c r="W60" s="30"/>
      <c r="X60" s="197"/>
      <c r="Y60" s="24" t="s">
        <v>47</v>
      </c>
      <c r="Z60" s="32"/>
      <c r="AA60" s="577"/>
      <c r="AB60" s="577"/>
      <c r="AC60" s="577"/>
      <c r="AD60" s="573"/>
    </row>
    <row r="61" spans="1:30" x14ac:dyDescent="0.3">
      <c r="A61" s="133" t="s">
        <v>112</v>
      </c>
      <c r="B61" s="63" t="s">
        <v>113</v>
      </c>
      <c r="C61" s="25">
        <v>12</v>
      </c>
      <c r="D61" s="26">
        <v>61</v>
      </c>
      <c r="E61" s="24" t="s">
        <v>114</v>
      </c>
      <c r="F61" s="24" t="s">
        <v>109</v>
      </c>
      <c r="G61" s="27" t="s">
        <v>115</v>
      </c>
      <c r="H61" s="58" t="s">
        <v>168</v>
      </c>
      <c r="I61" s="24" t="s">
        <v>116</v>
      </c>
      <c r="J61" s="32">
        <v>1</v>
      </c>
      <c r="K61" s="30" t="s">
        <v>45</v>
      </c>
      <c r="L61" s="31"/>
      <c r="M61" s="24" t="s">
        <v>45</v>
      </c>
      <c r="N61" s="24"/>
      <c r="O61" s="31" t="s">
        <v>45</v>
      </c>
      <c r="P61" s="31"/>
      <c r="Q61" s="24" t="s">
        <v>45</v>
      </c>
      <c r="R61" s="24"/>
      <c r="S61" s="31" t="s">
        <v>45</v>
      </c>
      <c r="T61" s="31"/>
      <c r="U61" s="24"/>
      <c r="V61" s="32"/>
      <c r="W61" s="30"/>
      <c r="X61" s="197"/>
      <c r="Y61" s="24" t="s">
        <v>47</v>
      </c>
      <c r="Z61" s="32"/>
      <c r="AA61" s="24">
        <v>20</v>
      </c>
      <c r="AB61" s="24">
        <v>10</v>
      </c>
      <c r="AC61" s="24">
        <v>20</v>
      </c>
      <c r="AD61" s="32">
        <v>10</v>
      </c>
    </row>
    <row r="62" spans="1:30" x14ac:dyDescent="0.3">
      <c r="A62" s="825" t="s">
        <v>1204</v>
      </c>
      <c r="B62" s="793" t="s">
        <v>206</v>
      </c>
      <c r="C62" s="587" t="s">
        <v>1382</v>
      </c>
      <c r="D62" s="778">
        <v>63</v>
      </c>
      <c r="E62" s="594" t="s">
        <v>241</v>
      </c>
      <c r="F62" s="594" t="s">
        <v>92</v>
      </c>
      <c r="G62" s="594" t="s">
        <v>115</v>
      </c>
      <c r="H62" s="823" t="s">
        <v>139</v>
      </c>
      <c r="I62" s="24" t="s">
        <v>207</v>
      </c>
      <c r="J62" s="794">
        <v>1</v>
      </c>
      <c r="K62" s="30"/>
      <c r="L62" s="31"/>
      <c r="M62" s="24"/>
      <c r="N62" s="24"/>
      <c r="O62" s="31"/>
      <c r="P62" s="31"/>
      <c r="Q62" s="24"/>
      <c r="R62" s="24"/>
      <c r="S62" s="31"/>
      <c r="T62" s="31"/>
      <c r="U62" s="24" t="s">
        <v>45</v>
      </c>
      <c r="V62" s="32"/>
      <c r="W62" s="30"/>
      <c r="X62" s="197"/>
      <c r="Y62" s="24" t="s">
        <v>47</v>
      </c>
      <c r="Z62" s="32" t="s">
        <v>99</v>
      </c>
      <c r="AA62" s="594">
        <v>6</v>
      </c>
      <c r="AB62" s="577">
        <v>6</v>
      </c>
      <c r="AC62" s="577">
        <v>2</v>
      </c>
      <c r="AD62" s="573">
        <v>1</v>
      </c>
    </row>
    <row r="63" spans="1:30" x14ac:dyDescent="0.3">
      <c r="A63" s="826"/>
      <c r="B63" s="793"/>
      <c r="C63" s="590"/>
      <c r="D63" s="779"/>
      <c r="E63" s="594"/>
      <c r="F63" s="594"/>
      <c r="G63" s="594"/>
      <c r="H63" s="823"/>
      <c r="I63" s="48" t="s">
        <v>64</v>
      </c>
      <c r="J63" s="794"/>
      <c r="K63" s="49"/>
      <c r="L63" s="50" t="s">
        <v>45</v>
      </c>
      <c r="M63" s="27"/>
      <c r="N63" s="27" t="s">
        <v>45</v>
      </c>
      <c r="O63" s="50"/>
      <c r="P63" s="50" t="s">
        <v>45</v>
      </c>
      <c r="Q63" s="27"/>
      <c r="R63" s="27" t="s">
        <v>45</v>
      </c>
      <c r="S63" s="50"/>
      <c r="T63" s="50" t="s">
        <v>45</v>
      </c>
      <c r="U63" s="27"/>
      <c r="V63" s="34"/>
      <c r="W63" s="30"/>
      <c r="X63" s="197"/>
      <c r="Y63" s="24" t="s">
        <v>47</v>
      </c>
      <c r="Z63" s="32" t="s">
        <v>99</v>
      </c>
      <c r="AA63" s="594"/>
      <c r="AB63" s="577"/>
      <c r="AC63" s="577"/>
      <c r="AD63" s="573"/>
    </row>
    <row r="64" spans="1:30" ht="19.2" x14ac:dyDescent="0.3">
      <c r="A64" s="463" t="s">
        <v>1176</v>
      </c>
      <c r="B64" s="450" t="s">
        <v>80</v>
      </c>
      <c r="C64" s="437" t="s">
        <v>1378</v>
      </c>
      <c r="D64" s="414">
        <v>64</v>
      </c>
      <c r="E64" s="269" t="s">
        <v>117</v>
      </c>
      <c r="F64" s="269" t="s">
        <v>41</v>
      </c>
      <c r="G64" s="415" t="s">
        <v>49</v>
      </c>
      <c r="H64" s="443" t="s">
        <v>158</v>
      </c>
      <c r="I64" s="269" t="s">
        <v>64</v>
      </c>
      <c r="J64" s="326">
        <v>1</v>
      </c>
      <c r="K64" s="444" t="s">
        <v>45</v>
      </c>
      <c r="L64" s="419"/>
      <c r="M64" s="269" t="s">
        <v>45</v>
      </c>
      <c r="N64" s="269"/>
      <c r="O64" s="419" t="s">
        <v>45</v>
      </c>
      <c r="P64" s="419"/>
      <c r="Q64" s="269" t="s">
        <v>45</v>
      </c>
      <c r="R64" s="269"/>
      <c r="S64" s="419" t="s">
        <v>45</v>
      </c>
      <c r="T64" s="419"/>
      <c r="U64" s="269"/>
      <c r="V64" s="326"/>
      <c r="W64" s="444" t="s">
        <v>46</v>
      </c>
      <c r="X64" s="418"/>
      <c r="Y64" s="269" t="s">
        <v>47</v>
      </c>
      <c r="Z64" s="326"/>
      <c r="AA64" s="269">
        <v>6</v>
      </c>
      <c r="AB64" s="269">
        <v>6</v>
      </c>
      <c r="AC64" s="269">
        <v>5</v>
      </c>
      <c r="AD64" s="326">
        <v>1</v>
      </c>
    </row>
    <row r="65" spans="1:30" ht="28.8" x14ac:dyDescent="0.3">
      <c r="A65" s="786" t="s">
        <v>242</v>
      </c>
      <c r="B65" s="787" t="s">
        <v>195</v>
      </c>
      <c r="C65" s="778">
        <v>2</v>
      </c>
      <c r="D65" s="778">
        <v>66</v>
      </c>
      <c r="E65" s="778" t="s">
        <v>243</v>
      </c>
      <c r="F65" s="778" t="s">
        <v>41</v>
      </c>
      <c r="G65" s="715" t="s">
        <v>115</v>
      </c>
      <c r="H65" s="789" t="s">
        <v>196</v>
      </c>
      <c r="I65" s="26" t="s">
        <v>1224</v>
      </c>
      <c r="J65" s="780">
        <v>1</v>
      </c>
      <c r="K65" s="30" t="s">
        <v>45</v>
      </c>
      <c r="L65" s="31" t="s">
        <v>45</v>
      </c>
      <c r="M65" s="24" t="s">
        <v>45</v>
      </c>
      <c r="N65" s="24" t="s">
        <v>45</v>
      </c>
      <c r="O65" s="31"/>
      <c r="P65" s="31"/>
      <c r="Q65" s="24" t="s">
        <v>45</v>
      </c>
      <c r="R65" s="24" t="s">
        <v>45</v>
      </c>
      <c r="S65" s="31"/>
      <c r="T65" s="31"/>
      <c r="U65" s="24" t="s">
        <v>45</v>
      </c>
      <c r="V65" s="32" t="s">
        <v>45</v>
      </c>
      <c r="W65" s="33"/>
      <c r="X65" s="246"/>
      <c r="Y65" s="48" t="s">
        <v>197</v>
      </c>
      <c r="Z65" s="29"/>
      <c r="AA65" s="628">
        <v>6</v>
      </c>
      <c r="AB65" s="628">
        <v>6</v>
      </c>
      <c r="AC65" s="715">
        <v>1</v>
      </c>
      <c r="AD65" s="820">
        <v>1</v>
      </c>
    </row>
    <row r="66" spans="1:30" x14ac:dyDescent="0.3">
      <c r="A66" s="805"/>
      <c r="B66" s="806"/>
      <c r="C66" s="807"/>
      <c r="D66" s="807"/>
      <c r="E66" s="807"/>
      <c r="F66" s="807"/>
      <c r="G66" s="809"/>
      <c r="H66" s="810"/>
      <c r="I66" s="26" t="s">
        <v>72</v>
      </c>
      <c r="J66" s="808"/>
      <c r="K66" s="30" t="s">
        <v>45</v>
      </c>
      <c r="L66" s="31" t="s">
        <v>45</v>
      </c>
      <c r="M66" s="24" t="s">
        <v>45</v>
      </c>
      <c r="N66" s="24" t="s">
        <v>45</v>
      </c>
      <c r="O66" s="31" t="s">
        <v>45</v>
      </c>
      <c r="P66" s="31" t="s">
        <v>45</v>
      </c>
      <c r="Q66" s="24" t="s">
        <v>45</v>
      </c>
      <c r="R66" s="24" t="s">
        <v>45</v>
      </c>
      <c r="S66" s="31" t="s">
        <v>45</v>
      </c>
      <c r="T66" s="31" t="s">
        <v>45</v>
      </c>
      <c r="U66" s="24" t="s">
        <v>45</v>
      </c>
      <c r="V66" s="32" t="s">
        <v>45</v>
      </c>
      <c r="W66" s="33"/>
      <c r="X66" s="246"/>
      <c r="Y66" s="27" t="s">
        <v>171</v>
      </c>
      <c r="Z66" s="29"/>
      <c r="AA66" s="630"/>
      <c r="AB66" s="630"/>
      <c r="AC66" s="809"/>
      <c r="AD66" s="821"/>
    </row>
    <row r="67" spans="1:30" ht="19.2" x14ac:dyDescent="0.3">
      <c r="A67" s="712"/>
      <c r="B67" s="788"/>
      <c r="C67" s="779"/>
      <c r="D67" s="779"/>
      <c r="E67" s="779"/>
      <c r="F67" s="779"/>
      <c r="G67" s="716"/>
      <c r="H67" s="790"/>
      <c r="I67" s="26" t="s">
        <v>1224</v>
      </c>
      <c r="J67" s="781"/>
      <c r="K67" s="30"/>
      <c r="L67" s="31"/>
      <c r="M67" s="24"/>
      <c r="N67" s="24"/>
      <c r="O67" s="31" t="s">
        <v>45</v>
      </c>
      <c r="P67" s="31" t="s">
        <v>45</v>
      </c>
      <c r="Q67" s="24"/>
      <c r="R67" s="24"/>
      <c r="S67" s="31" t="s">
        <v>45</v>
      </c>
      <c r="T67" s="31" t="s">
        <v>45</v>
      </c>
      <c r="U67" s="24"/>
      <c r="V67" s="32"/>
      <c r="W67" s="33"/>
      <c r="X67" s="246"/>
      <c r="Y67" s="48" t="s">
        <v>198</v>
      </c>
      <c r="Z67" s="29"/>
      <c r="AA67" s="629"/>
      <c r="AB67" s="629"/>
      <c r="AC67" s="716"/>
      <c r="AD67" s="822"/>
    </row>
    <row r="68" spans="1:30" ht="19.2" x14ac:dyDescent="0.3">
      <c r="A68" s="133" t="s">
        <v>1205</v>
      </c>
      <c r="B68" s="62" t="s">
        <v>244</v>
      </c>
      <c r="C68" s="25" t="s">
        <v>1383</v>
      </c>
      <c r="D68" s="26">
        <v>67</v>
      </c>
      <c r="E68" s="26" t="s">
        <v>245</v>
      </c>
      <c r="F68" s="26" t="s">
        <v>41</v>
      </c>
      <c r="G68" s="27" t="s">
        <v>115</v>
      </c>
      <c r="H68" s="28" t="s">
        <v>196</v>
      </c>
      <c r="I68" s="26" t="s">
        <v>246</v>
      </c>
      <c r="J68" s="29">
        <v>1</v>
      </c>
      <c r="K68" s="30" t="s">
        <v>45</v>
      </c>
      <c r="L68" s="31" t="s">
        <v>45</v>
      </c>
      <c r="M68" s="24" t="s">
        <v>45</v>
      </c>
      <c r="N68" s="24" t="s">
        <v>45</v>
      </c>
      <c r="O68" s="31" t="s">
        <v>45</v>
      </c>
      <c r="P68" s="31" t="s">
        <v>45</v>
      </c>
      <c r="Q68" s="24" t="s">
        <v>45</v>
      </c>
      <c r="R68" s="24" t="s">
        <v>45</v>
      </c>
      <c r="S68" s="31" t="s">
        <v>45</v>
      </c>
      <c r="T68" s="31" t="s">
        <v>45</v>
      </c>
      <c r="U68" s="24" t="s">
        <v>45</v>
      </c>
      <c r="V68" s="32" t="s">
        <v>45</v>
      </c>
      <c r="W68" s="33"/>
      <c r="X68" s="246"/>
      <c r="Y68" s="27" t="s">
        <v>47</v>
      </c>
      <c r="Z68" s="29"/>
      <c r="AA68" s="26" t="s">
        <v>52</v>
      </c>
      <c r="AB68" s="26">
        <v>6</v>
      </c>
      <c r="AC68" s="26" t="s">
        <v>52</v>
      </c>
      <c r="AD68" s="29">
        <v>1</v>
      </c>
    </row>
    <row r="69" spans="1:30" ht="19.2" x14ac:dyDescent="0.3">
      <c r="A69" s="463" t="s">
        <v>1206</v>
      </c>
      <c r="B69" s="446" t="s">
        <v>1220</v>
      </c>
      <c r="C69" s="437">
        <v>15</v>
      </c>
      <c r="D69" s="414">
        <v>27</v>
      </c>
      <c r="E69" s="414" t="s">
        <v>1217</v>
      </c>
      <c r="F69" s="414" t="s">
        <v>92</v>
      </c>
      <c r="G69" s="415" t="s">
        <v>49</v>
      </c>
      <c r="H69" s="426" t="s">
        <v>1227</v>
      </c>
      <c r="I69" s="414" t="s">
        <v>224</v>
      </c>
      <c r="J69" s="417">
        <v>1</v>
      </c>
      <c r="K69" s="444" t="s">
        <v>45</v>
      </c>
      <c r="L69" s="419"/>
      <c r="M69" s="269" t="s">
        <v>45</v>
      </c>
      <c r="N69" s="269"/>
      <c r="O69" s="419"/>
      <c r="P69" s="419"/>
      <c r="Q69" s="269"/>
      <c r="R69" s="269"/>
      <c r="S69" s="419"/>
      <c r="T69" s="419"/>
      <c r="U69" s="269"/>
      <c r="V69" s="326"/>
      <c r="W69" s="421" t="s">
        <v>418</v>
      </c>
      <c r="X69" s="458"/>
      <c r="Y69" s="415"/>
      <c r="Z69" s="417"/>
      <c r="AA69" s="414" t="s">
        <v>52</v>
      </c>
      <c r="AB69" s="414">
        <v>6</v>
      </c>
      <c r="AC69" s="414" t="s">
        <v>52</v>
      </c>
      <c r="AD69" s="417">
        <v>1</v>
      </c>
    </row>
    <row r="70" spans="1:30" ht="28.8" x14ac:dyDescent="0.3">
      <c r="A70" s="463" t="s">
        <v>1177</v>
      </c>
      <c r="B70" s="450" t="s">
        <v>120</v>
      </c>
      <c r="C70" s="437" t="s">
        <v>1378</v>
      </c>
      <c r="D70" s="414">
        <v>68</v>
      </c>
      <c r="E70" s="269" t="s">
        <v>121</v>
      </c>
      <c r="F70" s="269" t="s">
        <v>41</v>
      </c>
      <c r="G70" s="415" t="s">
        <v>49</v>
      </c>
      <c r="H70" s="443" t="s">
        <v>158</v>
      </c>
      <c r="I70" s="269" t="s">
        <v>81</v>
      </c>
      <c r="J70" s="326">
        <v>1</v>
      </c>
      <c r="K70" s="444" t="s">
        <v>45</v>
      </c>
      <c r="L70" s="419"/>
      <c r="M70" s="269" t="s">
        <v>45</v>
      </c>
      <c r="N70" s="269"/>
      <c r="O70" s="419" t="s">
        <v>45</v>
      </c>
      <c r="P70" s="419"/>
      <c r="Q70" s="269" t="s">
        <v>45</v>
      </c>
      <c r="R70" s="269"/>
      <c r="S70" s="419" t="s">
        <v>45</v>
      </c>
      <c r="T70" s="419"/>
      <c r="U70" s="269"/>
      <c r="V70" s="326"/>
      <c r="W70" s="447" t="s">
        <v>82</v>
      </c>
      <c r="X70" s="464"/>
      <c r="Y70" s="269" t="s">
        <v>47</v>
      </c>
      <c r="Z70" s="326"/>
      <c r="AA70" s="269">
        <v>6</v>
      </c>
      <c r="AB70" s="269">
        <v>6</v>
      </c>
      <c r="AC70" s="269">
        <v>2</v>
      </c>
      <c r="AD70" s="326">
        <v>1</v>
      </c>
    </row>
    <row r="71" spans="1:30" ht="19.2" x14ac:dyDescent="0.3">
      <c r="A71" s="133" t="s">
        <v>247</v>
      </c>
      <c r="B71" s="62" t="s">
        <v>248</v>
      </c>
      <c r="C71" s="25" t="s">
        <v>1376</v>
      </c>
      <c r="D71" s="26">
        <v>26</v>
      </c>
      <c r="E71" s="26" t="s">
        <v>249</v>
      </c>
      <c r="F71" s="26" t="s">
        <v>109</v>
      </c>
      <c r="G71" s="27" t="s">
        <v>115</v>
      </c>
      <c r="H71" s="28" t="s">
        <v>148</v>
      </c>
      <c r="I71" s="26" t="s">
        <v>187</v>
      </c>
      <c r="J71" s="29">
        <v>1</v>
      </c>
      <c r="K71" s="30" t="s">
        <v>45</v>
      </c>
      <c r="L71" s="31"/>
      <c r="M71" s="24" t="s">
        <v>45</v>
      </c>
      <c r="N71" s="24"/>
      <c r="O71" s="31" t="s">
        <v>45</v>
      </c>
      <c r="P71" s="31" t="s">
        <v>45</v>
      </c>
      <c r="Q71" s="24" t="s">
        <v>45</v>
      </c>
      <c r="R71" s="24" t="s">
        <v>45</v>
      </c>
      <c r="S71" s="31" t="s">
        <v>45</v>
      </c>
      <c r="T71" s="31" t="s">
        <v>45</v>
      </c>
      <c r="U71" s="24" t="s">
        <v>45</v>
      </c>
      <c r="V71" s="32"/>
      <c r="W71" s="33"/>
      <c r="X71" s="246"/>
      <c r="Y71" s="26" t="s">
        <v>47</v>
      </c>
      <c r="Z71" s="29"/>
      <c r="AA71" s="26">
        <v>6</v>
      </c>
      <c r="AB71" s="26">
        <v>6</v>
      </c>
      <c r="AC71" s="26">
        <v>2</v>
      </c>
      <c r="AD71" s="29">
        <v>1</v>
      </c>
    </row>
    <row r="72" spans="1:30" ht="19.2" x14ac:dyDescent="0.3">
      <c r="A72" s="463" t="s">
        <v>1207</v>
      </c>
      <c r="B72" s="446" t="s">
        <v>48</v>
      </c>
      <c r="C72" s="437" t="s">
        <v>1378</v>
      </c>
      <c r="D72" s="414">
        <v>51</v>
      </c>
      <c r="E72" s="414" t="s">
        <v>250</v>
      </c>
      <c r="F72" s="414" t="s">
        <v>41</v>
      </c>
      <c r="G72" s="415" t="s">
        <v>49</v>
      </c>
      <c r="H72" s="426" t="s">
        <v>162</v>
      </c>
      <c r="I72" s="414" t="s">
        <v>51</v>
      </c>
      <c r="J72" s="417">
        <v>1</v>
      </c>
      <c r="K72" s="444" t="s">
        <v>45</v>
      </c>
      <c r="L72" s="419"/>
      <c r="M72" s="269" t="s">
        <v>45</v>
      </c>
      <c r="N72" s="269"/>
      <c r="O72" s="419" t="s">
        <v>45</v>
      </c>
      <c r="P72" s="419"/>
      <c r="Q72" s="269"/>
      <c r="R72" s="269"/>
      <c r="S72" s="419" t="s">
        <v>45</v>
      </c>
      <c r="T72" s="419"/>
      <c r="U72" s="269"/>
      <c r="V72" s="326"/>
      <c r="W72" s="423" t="s">
        <v>46</v>
      </c>
      <c r="X72" s="458"/>
      <c r="Y72" s="414" t="s">
        <v>47</v>
      </c>
      <c r="Z72" s="417"/>
      <c r="AA72" s="414">
        <v>6</v>
      </c>
      <c r="AB72" s="414">
        <v>6</v>
      </c>
      <c r="AC72" s="414">
        <v>5</v>
      </c>
      <c r="AD72" s="417">
        <v>1</v>
      </c>
    </row>
    <row r="73" spans="1:30" ht="19.2" x14ac:dyDescent="0.3">
      <c r="A73" s="133" t="s">
        <v>1165</v>
      </c>
      <c r="B73" s="62" t="s">
        <v>1187</v>
      </c>
      <c r="C73" s="25">
        <v>15</v>
      </c>
      <c r="D73" s="26">
        <v>27</v>
      </c>
      <c r="E73" s="26" t="s">
        <v>1191</v>
      </c>
      <c r="F73" s="26" t="s">
        <v>92</v>
      </c>
      <c r="G73" s="27" t="s">
        <v>49</v>
      </c>
      <c r="H73" s="28" t="s">
        <v>1228</v>
      </c>
      <c r="I73" s="26" t="s">
        <v>773</v>
      </c>
      <c r="J73" s="29">
        <v>1</v>
      </c>
      <c r="K73" s="30" t="s">
        <v>45</v>
      </c>
      <c r="L73" s="31"/>
      <c r="M73" s="24" t="s">
        <v>45</v>
      </c>
      <c r="N73" s="24"/>
      <c r="O73" s="31" t="s">
        <v>45</v>
      </c>
      <c r="P73" s="31"/>
      <c r="Q73" s="24" t="s">
        <v>45</v>
      </c>
      <c r="R73" s="24"/>
      <c r="S73" s="31" t="s">
        <v>45</v>
      </c>
      <c r="T73" s="31"/>
      <c r="U73" s="24"/>
      <c r="V73" s="32"/>
      <c r="W73" s="39" t="s">
        <v>418</v>
      </c>
      <c r="X73" s="246"/>
      <c r="Y73" s="26"/>
      <c r="Z73" s="29"/>
      <c r="AA73" s="26" t="s">
        <v>52</v>
      </c>
      <c r="AB73" s="26">
        <v>10</v>
      </c>
      <c r="AC73" s="26" t="s">
        <v>52</v>
      </c>
      <c r="AD73" s="29">
        <v>10</v>
      </c>
    </row>
    <row r="74" spans="1:30" ht="19.2" x14ac:dyDescent="0.3">
      <c r="A74" s="139" t="s">
        <v>251</v>
      </c>
      <c r="B74" s="62" t="s">
        <v>252</v>
      </c>
      <c r="C74" s="25" t="s">
        <v>1391</v>
      </c>
      <c r="D74" s="26">
        <v>70</v>
      </c>
      <c r="E74" s="26" t="s">
        <v>253</v>
      </c>
      <c r="F74" s="26" t="s">
        <v>41</v>
      </c>
      <c r="G74" s="27" t="s">
        <v>49</v>
      </c>
      <c r="H74" s="56" t="s">
        <v>148</v>
      </c>
      <c r="I74" s="25" t="s">
        <v>254</v>
      </c>
      <c r="J74" s="29">
        <v>1</v>
      </c>
      <c r="K74" s="30" t="s">
        <v>45</v>
      </c>
      <c r="L74" s="31"/>
      <c r="M74" s="24" t="s">
        <v>45</v>
      </c>
      <c r="N74" s="24"/>
      <c r="O74" s="31" t="s">
        <v>45</v>
      </c>
      <c r="P74" s="31"/>
      <c r="Q74" s="24"/>
      <c r="R74" s="24"/>
      <c r="S74" s="31" t="s">
        <v>45</v>
      </c>
      <c r="T74" s="31"/>
      <c r="U74" s="24"/>
      <c r="V74" s="32"/>
      <c r="W74" s="30"/>
      <c r="X74" s="197"/>
      <c r="Y74" s="24" t="s">
        <v>47</v>
      </c>
      <c r="Z74" s="32"/>
      <c r="AA74" s="24" t="s">
        <v>52</v>
      </c>
      <c r="AB74" s="24">
        <v>10</v>
      </c>
      <c r="AC74" s="24" t="s">
        <v>52</v>
      </c>
      <c r="AD74" s="32">
        <v>10</v>
      </c>
    </row>
    <row r="75" spans="1:30" x14ac:dyDescent="0.3">
      <c r="A75" s="133" t="s">
        <v>123</v>
      </c>
      <c r="B75" s="45" t="s">
        <v>70</v>
      </c>
      <c r="C75" s="26">
        <v>12</v>
      </c>
      <c r="D75" s="26">
        <v>28</v>
      </c>
      <c r="E75" s="24" t="s">
        <v>124</v>
      </c>
      <c r="F75" s="24" t="s">
        <v>41</v>
      </c>
      <c r="G75" s="27" t="s">
        <v>49</v>
      </c>
      <c r="H75" s="58" t="s">
        <v>168</v>
      </c>
      <c r="I75" s="24" t="s">
        <v>78</v>
      </c>
      <c r="J75" s="32">
        <v>1</v>
      </c>
      <c r="K75" s="30" t="s">
        <v>45</v>
      </c>
      <c r="L75" s="31"/>
      <c r="M75" s="24" t="s">
        <v>45</v>
      </c>
      <c r="N75" s="24"/>
      <c r="O75" s="31" t="s">
        <v>45</v>
      </c>
      <c r="P75" s="31" t="s">
        <v>45</v>
      </c>
      <c r="Q75" s="24" t="s">
        <v>45</v>
      </c>
      <c r="R75" s="24" t="s">
        <v>45</v>
      </c>
      <c r="S75" s="31" t="s">
        <v>45</v>
      </c>
      <c r="T75" s="31" t="s">
        <v>45</v>
      </c>
      <c r="U75" s="24"/>
      <c r="V75" s="32"/>
      <c r="W75" s="30"/>
      <c r="X75" s="197"/>
      <c r="Y75" s="24" t="s">
        <v>47</v>
      </c>
      <c r="Z75" s="32"/>
      <c r="AA75" s="24">
        <v>6</v>
      </c>
      <c r="AB75" s="24">
        <v>6</v>
      </c>
      <c r="AC75" s="24">
        <v>2</v>
      </c>
      <c r="AD75" s="32">
        <v>1</v>
      </c>
    </row>
    <row r="76" spans="1:30" x14ac:dyDescent="0.3">
      <c r="A76" s="827" t="s">
        <v>1178</v>
      </c>
      <c r="B76" s="752" t="s">
        <v>62</v>
      </c>
      <c r="C76" s="732">
        <v>15</v>
      </c>
      <c r="D76" s="772">
        <v>12</v>
      </c>
      <c r="E76" s="732" t="s">
        <v>125</v>
      </c>
      <c r="F76" s="732" t="s">
        <v>41</v>
      </c>
      <c r="G76" s="732" t="s">
        <v>42</v>
      </c>
      <c r="H76" s="732" t="s">
        <v>168</v>
      </c>
      <c r="I76" s="732" t="s">
        <v>126</v>
      </c>
      <c r="J76" s="733">
        <v>1</v>
      </c>
      <c r="K76" s="444" t="s">
        <v>45</v>
      </c>
      <c r="L76" s="419"/>
      <c r="M76" s="269" t="s">
        <v>45</v>
      </c>
      <c r="N76" s="269"/>
      <c r="O76" s="419"/>
      <c r="P76" s="419"/>
      <c r="Q76" s="269"/>
      <c r="R76" s="269"/>
      <c r="S76" s="419"/>
      <c r="T76" s="419"/>
      <c r="U76" s="269"/>
      <c r="V76" s="326"/>
      <c r="W76" s="444" t="s">
        <v>46</v>
      </c>
      <c r="X76" s="418"/>
      <c r="Y76" s="269"/>
      <c r="Z76" s="326"/>
      <c r="AA76" s="269">
        <v>10</v>
      </c>
      <c r="AB76" s="269">
        <v>6</v>
      </c>
      <c r="AC76" s="269">
        <v>10</v>
      </c>
      <c r="AD76" s="326">
        <v>5</v>
      </c>
    </row>
    <row r="77" spans="1:30" x14ac:dyDescent="0.3">
      <c r="A77" s="827"/>
      <c r="B77" s="752"/>
      <c r="C77" s="732"/>
      <c r="D77" s="773"/>
      <c r="E77" s="732"/>
      <c r="F77" s="732"/>
      <c r="G77" s="732"/>
      <c r="H77" s="732"/>
      <c r="I77" s="732"/>
      <c r="J77" s="733"/>
      <c r="K77" s="444"/>
      <c r="L77" s="419" t="s">
        <v>45</v>
      </c>
      <c r="M77" s="269"/>
      <c r="N77" s="269" t="s">
        <v>45</v>
      </c>
      <c r="O77" s="419"/>
      <c r="P77" s="419"/>
      <c r="Q77" s="269"/>
      <c r="R77" s="269"/>
      <c r="S77" s="419"/>
      <c r="T77" s="419"/>
      <c r="U77" s="269"/>
      <c r="V77" s="326"/>
      <c r="W77" s="444" t="s">
        <v>46</v>
      </c>
      <c r="X77" s="418"/>
      <c r="Y77" s="269"/>
      <c r="Z77" s="326"/>
      <c r="AA77" s="269">
        <v>6</v>
      </c>
      <c r="AB77" s="269">
        <v>6</v>
      </c>
      <c r="AC77" s="269">
        <v>1</v>
      </c>
      <c r="AD77" s="326">
        <v>1</v>
      </c>
    </row>
    <row r="78" spans="1:30" x14ac:dyDescent="0.3">
      <c r="A78" s="824" t="s">
        <v>127</v>
      </c>
      <c r="B78" s="828" t="s">
        <v>118</v>
      </c>
      <c r="C78" s="590">
        <v>3</v>
      </c>
      <c r="D78" s="778">
        <v>78</v>
      </c>
      <c r="E78" s="597" t="s">
        <v>1180</v>
      </c>
      <c r="F78" s="590" t="s">
        <v>56</v>
      </c>
      <c r="G78" s="594" t="s">
        <v>42</v>
      </c>
      <c r="H78" s="28" t="s">
        <v>168</v>
      </c>
      <c r="I78" s="590" t="s">
        <v>119</v>
      </c>
      <c r="J78" s="591">
        <v>1</v>
      </c>
      <c r="K78" s="30" t="s">
        <v>45</v>
      </c>
      <c r="L78" s="31"/>
      <c r="M78" s="24"/>
      <c r="N78" s="24"/>
      <c r="O78" s="31"/>
      <c r="P78" s="31"/>
      <c r="Q78" s="24"/>
      <c r="R78" s="24"/>
      <c r="S78" s="31"/>
      <c r="T78" s="31"/>
      <c r="U78" s="24"/>
      <c r="V78" s="32"/>
      <c r="W78" s="30"/>
      <c r="X78" s="197"/>
      <c r="Y78" s="26" t="s">
        <v>47</v>
      </c>
      <c r="Z78" s="32"/>
      <c r="AA78" s="577">
        <v>6</v>
      </c>
      <c r="AB78" s="577">
        <v>6</v>
      </c>
      <c r="AC78" s="577">
        <v>5</v>
      </c>
      <c r="AD78" s="573">
        <v>1</v>
      </c>
    </row>
    <row r="79" spans="1:30" x14ac:dyDescent="0.3">
      <c r="A79" s="824"/>
      <c r="B79" s="828"/>
      <c r="C79" s="590"/>
      <c r="D79" s="779"/>
      <c r="E79" s="597"/>
      <c r="F79" s="590"/>
      <c r="G79" s="594"/>
      <c r="H79" s="28" t="s">
        <v>240</v>
      </c>
      <c r="I79" s="590"/>
      <c r="J79" s="591"/>
      <c r="K79" s="30"/>
      <c r="L79" s="31"/>
      <c r="M79" s="24" t="s">
        <v>45</v>
      </c>
      <c r="N79" s="24"/>
      <c r="O79" s="31" t="s">
        <v>45</v>
      </c>
      <c r="P79" s="31"/>
      <c r="Q79" s="24" t="s">
        <v>45</v>
      </c>
      <c r="R79" s="24"/>
      <c r="S79" s="31" t="s">
        <v>45</v>
      </c>
      <c r="T79" s="31"/>
      <c r="U79" s="24"/>
      <c r="V79" s="32"/>
      <c r="W79" s="30"/>
      <c r="X79" s="197"/>
      <c r="Y79" s="26" t="s">
        <v>47</v>
      </c>
      <c r="Z79" s="32"/>
      <c r="AA79" s="577"/>
      <c r="AB79" s="577"/>
      <c r="AC79" s="577"/>
      <c r="AD79" s="573"/>
    </row>
    <row r="80" spans="1:30" ht="19.2" x14ac:dyDescent="0.3">
      <c r="A80" s="829" t="s">
        <v>1179</v>
      </c>
      <c r="B80" s="831" t="s">
        <v>62</v>
      </c>
      <c r="C80" s="816">
        <v>15</v>
      </c>
      <c r="D80" s="816">
        <v>12</v>
      </c>
      <c r="E80" s="799" t="s">
        <v>128</v>
      </c>
      <c r="F80" s="816" t="s">
        <v>41</v>
      </c>
      <c r="G80" s="782" t="s">
        <v>42</v>
      </c>
      <c r="H80" s="833" t="s">
        <v>168</v>
      </c>
      <c r="I80" s="414" t="s">
        <v>129</v>
      </c>
      <c r="J80" s="835">
        <v>1</v>
      </c>
      <c r="K80" s="444" t="s">
        <v>45</v>
      </c>
      <c r="L80" s="419"/>
      <c r="M80" s="269" t="s">
        <v>45</v>
      </c>
      <c r="N80" s="269"/>
      <c r="O80" s="419" t="s">
        <v>45</v>
      </c>
      <c r="P80" s="419"/>
      <c r="Q80" s="269"/>
      <c r="R80" s="269"/>
      <c r="S80" s="419" t="s">
        <v>45</v>
      </c>
      <c r="T80" s="419"/>
      <c r="U80" s="269"/>
      <c r="V80" s="326"/>
      <c r="W80" s="447" t="s">
        <v>98</v>
      </c>
      <c r="X80" s="418"/>
      <c r="Y80" s="414"/>
      <c r="Z80" s="326"/>
      <c r="AA80" s="770">
        <v>6</v>
      </c>
      <c r="AB80" s="772">
        <v>6</v>
      </c>
      <c r="AC80" s="772">
        <v>5</v>
      </c>
      <c r="AD80" s="774">
        <v>1</v>
      </c>
    </row>
    <row r="81" spans="1:30" x14ac:dyDescent="0.3">
      <c r="A81" s="830"/>
      <c r="B81" s="832"/>
      <c r="C81" s="817"/>
      <c r="D81" s="817"/>
      <c r="E81" s="800"/>
      <c r="F81" s="817"/>
      <c r="G81" s="783"/>
      <c r="H81" s="834"/>
      <c r="I81" s="414" t="s">
        <v>126</v>
      </c>
      <c r="J81" s="836"/>
      <c r="K81" s="444" t="s">
        <v>45</v>
      </c>
      <c r="L81" s="419"/>
      <c r="M81" s="269" t="s">
        <v>45</v>
      </c>
      <c r="N81" s="269"/>
      <c r="O81" s="419" t="s">
        <v>45</v>
      </c>
      <c r="P81" s="419"/>
      <c r="Q81" s="269" t="s">
        <v>45</v>
      </c>
      <c r="R81" s="269"/>
      <c r="S81" s="419"/>
      <c r="T81" s="419"/>
      <c r="U81" s="269"/>
      <c r="V81" s="326"/>
      <c r="W81" s="444" t="s">
        <v>131</v>
      </c>
      <c r="X81" s="418"/>
      <c r="Y81" s="414"/>
      <c r="Z81" s="326"/>
      <c r="AA81" s="771"/>
      <c r="AB81" s="773"/>
      <c r="AC81" s="773"/>
      <c r="AD81" s="775"/>
    </row>
    <row r="82" spans="1:30" ht="19.2" x14ac:dyDescent="0.3">
      <c r="A82" s="463" t="s">
        <v>1208</v>
      </c>
      <c r="B82" s="413" t="s">
        <v>1220</v>
      </c>
      <c r="C82" s="414">
        <v>15</v>
      </c>
      <c r="D82" s="455">
        <v>27</v>
      </c>
      <c r="E82" s="429" t="s">
        <v>1218</v>
      </c>
      <c r="F82" s="414" t="s">
        <v>92</v>
      </c>
      <c r="G82" s="415" t="s">
        <v>49</v>
      </c>
      <c r="H82" s="426" t="s">
        <v>1227</v>
      </c>
      <c r="I82" s="414" t="s">
        <v>224</v>
      </c>
      <c r="J82" s="417">
        <v>1</v>
      </c>
      <c r="K82" s="444" t="s">
        <v>45</v>
      </c>
      <c r="L82" s="419"/>
      <c r="M82" s="269" t="s">
        <v>45</v>
      </c>
      <c r="N82" s="269"/>
      <c r="O82" s="419" t="s">
        <v>45</v>
      </c>
      <c r="P82" s="419"/>
      <c r="Q82" s="269" t="s">
        <v>45</v>
      </c>
      <c r="R82" s="269"/>
      <c r="S82" s="419" t="s">
        <v>45</v>
      </c>
      <c r="T82" s="419"/>
      <c r="U82" s="269"/>
      <c r="V82" s="326"/>
      <c r="W82" s="447" t="s">
        <v>418</v>
      </c>
      <c r="X82" s="418"/>
      <c r="Y82" s="414"/>
      <c r="Z82" s="326"/>
      <c r="AA82" s="269" t="s">
        <v>52</v>
      </c>
      <c r="AB82" s="269">
        <v>6</v>
      </c>
      <c r="AC82" s="269" t="s">
        <v>52</v>
      </c>
      <c r="AD82" s="326">
        <v>1</v>
      </c>
    </row>
    <row r="83" spans="1:30" ht="19.2" x14ac:dyDescent="0.3">
      <c r="A83" s="825" t="s">
        <v>1209</v>
      </c>
      <c r="B83" s="795" t="s">
        <v>1222</v>
      </c>
      <c r="C83" s="797" t="s">
        <v>1393</v>
      </c>
      <c r="D83" s="778">
        <v>80</v>
      </c>
      <c r="E83" s="715" t="s">
        <v>1219</v>
      </c>
      <c r="F83" s="715" t="s">
        <v>92</v>
      </c>
      <c r="G83" s="715"/>
      <c r="H83" s="837" t="s">
        <v>139</v>
      </c>
      <c r="I83" s="48" t="s">
        <v>322</v>
      </c>
      <c r="J83" s="820">
        <v>1</v>
      </c>
      <c r="K83" s="49" t="s">
        <v>45</v>
      </c>
      <c r="L83" s="50" t="s">
        <v>45</v>
      </c>
      <c r="M83" s="27" t="s">
        <v>45</v>
      </c>
      <c r="N83" s="27" t="s">
        <v>45</v>
      </c>
      <c r="O83" s="50" t="s">
        <v>45</v>
      </c>
      <c r="P83" s="50" t="s">
        <v>45</v>
      </c>
      <c r="Q83" s="27" t="s">
        <v>45</v>
      </c>
      <c r="R83" s="27" t="s">
        <v>45</v>
      </c>
      <c r="S83" s="50" t="s">
        <v>45</v>
      </c>
      <c r="T83" s="50" t="s">
        <v>45</v>
      </c>
      <c r="U83" s="27"/>
      <c r="V83" s="34"/>
      <c r="W83" s="61" t="s">
        <v>410</v>
      </c>
      <c r="X83" s="197"/>
      <c r="Y83" s="27"/>
      <c r="Z83" s="32"/>
      <c r="AA83" s="27" t="s">
        <v>52</v>
      </c>
      <c r="AB83" s="27">
        <v>6</v>
      </c>
      <c r="AC83" s="27" t="s">
        <v>52</v>
      </c>
      <c r="AD83" s="34">
        <v>1</v>
      </c>
    </row>
    <row r="84" spans="1:30" ht="19.2" x14ac:dyDescent="0.3">
      <c r="A84" s="826"/>
      <c r="B84" s="796"/>
      <c r="C84" s="798"/>
      <c r="D84" s="779"/>
      <c r="E84" s="716"/>
      <c r="F84" s="716"/>
      <c r="G84" s="716"/>
      <c r="H84" s="838"/>
      <c r="I84" s="48" t="s">
        <v>119</v>
      </c>
      <c r="J84" s="822"/>
      <c r="K84" s="49" t="s">
        <v>45</v>
      </c>
      <c r="L84" s="50" t="s">
        <v>45</v>
      </c>
      <c r="M84" s="27" t="s">
        <v>45</v>
      </c>
      <c r="N84" s="27" t="s">
        <v>45</v>
      </c>
      <c r="O84" s="50" t="s">
        <v>45</v>
      </c>
      <c r="P84" s="50" t="s">
        <v>45</v>
      </c>
      <c r="Q84" s="27" t="s">
        <v>45</v>
      </c>
      <c r="R84" s="27" t="s">
        <v>45</v>
      </c>
      <c r="S84" s="50" t="s">
        <v>45</v>
      </c>
      <c r="T84" s="50" t="s">
        <v>45</v>
      </c>
      <c r="U84" s="27"/>
      <c r="V84" s="34"/>
      <c r="W84" s="61" t="s">
        <v>1229</v>
      </c>
      <c r="X84" s="197" t="s">
        <v>891</v>
      </c>
      <c r="Y84" s="27" t="s">
        <v>47</v>
      </c>
      <c r="Z84" s="32"/>
      <c r="AA84" s="27" t="s">
        <v>52</v>
      </c>
      <c r="AB84" s="27">
        <v>6</v>
      </c>
      <c r="AC84" s="27" t="s">
        <v>52</v>
      </c>
      <c r="AD84" s="34">
        <v>1</v>
      </c>
    </row>
    <row r="85" spans="1:30" ht="28.8" x14ac:dyDescent="0.3">
      <c r="A85" s="786" t="s">
        <v>1210</v>
      </c>
      <c r="B85" s="847" t="s">
        <v>256</v>
      </c>
      <c r="C85" s="797" t="s">
        <v>1394</v>
      </c>
      <c r="D85" s="778">
        <v>81</v>
      </c>
      <c r="E85" s="778" t="s">
        <v>257</v>
      </c>
      <c r="F85" s="778" t="s">
        <v>92</v>
      </c>
      <c r="G85" s="715" t="s">
        <v>115</v>
      </c>
      <c r="H85" s="789" t="s">
        <v>139</v>
      </c>
      <c r="I85" s="48" t="s">
        <v>231</v>
      </c>
      <c r="J85" s="780">
        <v>1</v>
      </c>
      <c r="K85" s="49"/>
      <c r="L85" s="50" t="s">
        <v>45</v>
      </c>
      <c r="M85" s="27"/>
      <c r="N85" s="27" t="s">
        <v>45</v>
      </c>
      <c r="O85" s="50"/>
      <c r="P85" s="50" t="s">
        <v>45</v>
      </c>
      <c r="Q85" s="27"/>
      <c r="R85" s="27" t="s">
        <v>45</v>
      </c>
      <c r="S85" s="50"/>
      <c r="T85" s="50" t="s">
        <v>45</v>
      </c>
      <c r="U85" s="27"/>
      <c r="V85" s="34" t="s">
        <v>45</v>
      </c>
      <c r="W85" s="61"/>
      <c r="X85" s="197"/>
      <c r="Y85" s="48" t="s">
        <v>1230</v>
      </c>
      <c r="Z85" s="32"/>
      <c r="AA85" s="26" t="s">
        <v>52</v>
      </c>
      <c r="AB85" s="26">
        <v>6</v>
      </c>
      <c r="AC85" s="26" t="s">
        <v>52</v>
      </c>
      <c r="AD85" s="29">
        <v>1</v>
      </c>
    </row>
    <row r="86" spans="1:30" x14ac:dyDescent="0.3">
      <c r="A86" s="712"/>
      <c r="B86" s="848"/>
      <c r="C86" s="798"/>
      <c r="D86" s="779"/>
      <c r="E86" s="779"/>
      <c r="F86" s="779"/>
      <c r="G86" s="716"/>
      <c r="H86" s="790"/>
      <c r="I86" s="26" t="s">
        <v>81</v>
      </c>
      <c r="J86" s="781"/>
      <c r="K86" s="30"/>
      <c r="L86" s="31" t="s">
        <v>45</v>
      </c>
      <c r="M86" s="24"/>
      <c r="N86" s="24" t="s">
        <v>45</v>
      </c>
      <c r="O86" s="31"/>
      <c r="P86" s="31" t="s">
        <v>45</v>
      </c>
      <c r="Q86" s="24"/>
      <c r="R86" s="24" t="s">
        <v>45</v>
      </c>
      <c r="S86" s="31"/>
      <c r="T86" s="31" t="s">
        <v>45</v>
      </c>
      <c r="U86" s="24"/>
      <c r="V86" s="32" t="s">
        <v>45</v>
      </c>
      <c r="W86" s="33"/>
      <c r="X86" s="246"/>
      <c r="Y86" s="26" t="s">
        <v>47</v>
      </c>
      <c r="Z86" s="29" t="s">
        <v>99</v>
      </c>
      <c r="AA86" s="26" t="s">
        <v>52</v>
      </c>
      <c r="AB86" s="26">
        <v>6</v>
      </c>
      <c r="AC86" s="26" t="s">
        <v>52</v>
      </c>
      <c r="AD86" s="29">
        <v>1</v>
      </c>
    </row>
    <row r="87" spans="1:30" ht="28.8" x14ac:dyDescent="0.3">
      <c r="A87" s="140" t="s">
        <v>1211</v>
      </c>
      <c r="B87" s="79" t="s">
        <v>258</v>
      </c>
      <c r="C87" s="25" t="s">
        <v>1382</v>
      </c>
      <c r="D87" s="26">
        <v>82</v>
      </c>
      <c r="E87" s="27" t="s">
        <v>259</v>
      </c>
      <c r="F87" s="27" t="s">
        <v>92</v>
      </c>
      <c r="G87" s="27" t="s">
        <v>115</v>
      </c>
      <c r="H87" s="38" t="s">
        <v>139</v>
      </c>
      <c r="I87" s="48" t="s">
        <v>61</v>
      </c>
      <c r="J87" s="34">
        <v>1</v>
      </c>
      <c r="K87" s="49"/>
      <c r="L87" s="50" t="s">
        <v>45</v>
      </c>
      <c r="M87" s="27"/>
      <c r="N87" s="27" t="s">
        <v>45</v>
      </c>
      <c r="O87" s="50"/>
      <c r="P87" s="50" t="s">
        <v>45</v>
      </c>
      <c r="Q87" s="27"/>
      <c r="R87" s="27" t="s">
        <v>45</v>
      </c>
      <c r="S87" s="50"/>
      <c r="T87" s="50"/>
      <c r="U87" s="27"/>
      <c r="V87" s="34"/>
      <c r="W87" s="30"/>
      <c r="X87" s="197"/>
      <c r="Y87" s="27" t="s">
        <v>47</v>
      </c>
      <c r="Z87" s="32"/>
      <c r="AA87" s="27">
        <v>6</v>
      </c>
      <c r="AB87" s="27">
        <v>6</v>
      </c>
      <c r="AC87" s="27">
        <v>1</v>
      </c>
      <c r="AD87" s="34">
        <v>1</v>
      </c>
    </row>
    <row r="88" spans="1:30" ht="19.2" x14ac:dyDescent="0.3">
      <c r="A88" s="824" t="s">
        <v>1166</v>
      </c>
      <c r="B88" s="749" t="s">
        <v>262</v>
      </c>
      <c r="C88" s="587" t="s">
        <v>1395</v>
      </c>
      <c r="D88" s="778">
        <v>84</v>
      </c>
      <c r="E88" s="577" t="s">
        <v>133</v>
      </c>
      <c r="F88" s="577" t="s">
        <v>41</v>
      </c>
      <c r="G88" s="594" t="s">
        <v>49</v>
      </c>
      <c r="H88" s="595" t="s">
        <v>168</v>
      </c>
      <c r="I88" s="577" t="s">
        <v>119</v>
      </c>
      <c r="J88" s="573">
        <v>1</v>
      </c>
      <c r="K88" s="30" t="s">
        <v>45</v>
      </c>
      <c r="L88" s="31"/>
      <c r="M88" s="24" t="s">
        <v>45</v>
      </c>
      <c r="N88" s="24"/>
      <c r="O88" s="31" t="s">
        <v>45</v>
      </c>
      <c r="P88" s="31"/>
      <c r="Q88" s="24"/>
      <c r="R88" s="24"/>
      <c r="S88" s="31" t="s">
        <v>45</v>
      </c>
      <c r="T88" s="31"/>
      <c r="U88" s="24"/>
      <c r="V88" s="32"/>
      <c r="W88" s="61" t="s">
        <v>134</v>
      </c>
      <c r="X88" s="250"/>
      <c r="Y88" s="24" t="s">
        <v>47</v>
      </c>
      <c r="Z88" s="32"/>
      <c r="AA88" s="24">
        <v>6</v>
      </c>
      <c r="AB88" s="24">
        <v>6</v>
      </c>
      <c r="AC88" s="24">
        <v>5</v>
      </c>
      <c r="AD88" s="32">
        <v>1</v>
      </c>
    </row>
    <row r="89" spans="1:30" ht="19.2" x14ac:dyDescent="0.3">
      <c r="A89" s="824"/>
      <c r="B89" s="749"/>
      <c r="C89" s="590"/>
      <c r="D89" s="779"/>
      <c r="E89" s="577"/>
      <c r="F89" s="577"/>
      <c r="G89" s="594"/>
      <c r="H89" s="595"/>
      <c r="I89" s="577"/>
      <c r="J89" s="573"/>
      <c r="K89" s="30"/>
      <c r="L89" s="31" t="s">
        <v>45</v>
      </c>
      <c r="M89" s="24"/>
      <c r="N89" s="24" t="s">
        <v>45</v>
      </c>
      <c r="O89" s="31"/>
      <c r="P89" s="31" t="s">
        <v>45</v>
      </c>
      <c r="Q89" s="24"/>
      <c r="R89" s="24"/>
      <c r="S89" s="31"/>
      <c r="T89" s="31"/>
      <c r="U89" s="24"/>
      <c r="V89" s="32"/>
      <c r="W89" s="61" t="s">
        <v>134</v>
      </c>
      <c r="X89" s="250"/>
      <c r="Y89" s="24" t="s">
        <v>47</v>
      </c>
      <c r="Z89" s="32"/>
      <c r="AA89" s="24">
        <v>10</v>
      </c>
      <c r="AB89" s="24">
        <v>6</v>
      </c>
      <c r="AC89" s="24">
        <v>10</v>
      </c>
      <c r="AD89" s="32">
        <v>5</v>
      </c>
    </row>
    <row r="90" spans="1:30" ht="19.2" x14ac:dyDescent="0.3">
      <c r="A90" s="134" t="s">
        <v>263</v>
      </c>
      <c r="B90" s="45" t="s">
        <v>1216</v>
      </c>
      <c r="C90" s="26">
        <v>15</v>
      </c>
      <c r="D90" s="26">
        <v>88</v>
      </c>
      <c r="E90" s="26" t="s">
        <v>264</v>
      </c>
      <c r="F90" s="26" t="s">
        <v>41</v>
      </c>
      <c r="G90" s="27" t="s">
        <v>115</v>
      </c>
      <c r="H90" s="28" t="s">
        <v>183</v>
      </c>
      <c r="I90" s="26" t="s">
        <v>51</v>
      </c>
      <c r="J90" s="29">
        <v>1</v>
      </c>
      <c r="K90" s="30"/>
      <c r="L90" s="31"/>
      <c r="M90" s="24" t="s">
        <v>45</v>
      </c>
      <c r="N90" s="24"/>
      <c r="O90" s="31"/>
      <c r="P90" s="31"/>
      <c r="Q90" s="24"/>
      <c r="R90" s="24"/>
      <c r="S90" s="31"/>
      <c r="T90" s="31"/>
      <c r="U90" s="24"/>
      <c r="V90" s="32"/>
      <c r="W90" s="68" t="s">
        <v>130</v>
      </c>
      <c r="X90" s="251"/>
      <c r="Y90" s="26"/>
      <c r="Z90" s="29"/>
      <c r="AA90" s="26">
        <v>6</v>
      </c>
      <c r="AB90" s="26">
        <v>6</v>
      </c>
      <c r="AC90" s="26">
        <v>1</v>
      </c>
      <c r="AD90" s="29">
        <v>1</v>
      </c>
    </row>
    <row r="91" spans="1:30" x14ac:dyDescent="0.3">
      <c r="A91" s="786" t="s">
        <v>909</v>
      </c>
      <c r="B91" s="795" t="s">
        <v>229</v>
      </c>
      <c r="C91" s="797" t="s">
        <v>1383</v>
      </c>
      <c r="D91" s="778">
        <v>90</v>
      </c>
      <c r="E91" s="778" t="s">
        <v>265</v>
      </c>
      <c r="F91" s="778" t="s">
        <v>230</v>
      </c>
      <c r="G91" s="715" t="s">
        <v>115</v>
      </c>
      <c r="H91" s="28" t="s">
        <v>183</v>
      </c>
      <c r="I91" s="26" t="s">
        <v>64</v>
      </c>
      <c r="J91" s="780">
        <v>1</v>
      </c>
      <c r="K91" s="30"/>
      <c r="L91" s="31"/>
      <c r="M91" s="24"/>
      <c r="N91" s="24"/>
      <c r="O91" s="31"/>
      <c r="P91" s="31"/>
      <c r="Q91" s="24"/>
      <c r="R91" s="24"/>
      <c r="S91" s="31"/>
      <c r="T91" s="31"/>
      <c r="U91" s="24" t="s">
        <v>45</v>
      </c>
      <c r="V91" s="32"/>
      <c r="W91" s="33"/>
      <c r="X91" s="246"/>
      <c r="Y91" s="27" t="s">
        <v>47</v>
      </c>
      <c r="Z91" s="29"/>
      <c r="AA91" s="778" t="s">
        <v>52</v>
      </c>
      <c r="AB91" s="778">
        <v>6</v>
      </c>
      <c r="AC91" s="778" t="s">
        <v>52</v>
      </c>
      <c r="AD91" s="780">
        <v>1</v>
      </c>
    </row>
    <row r="92" spans="1:30" ht="19.2" x14ac:dyDescent="0.3">
      <c r="A92" s="805"/>
      <c r="B92" s="840"/>
      <c r="C92" s="842"/>
      <c r="D92" s="807"/>
      <c r="E92" s="807"/>
      <c r="F92" s="807"/>
      <c r="G92" s="809"/>
      <c r="H92" s="28" t="s">
        <v>139</v>
      </c>
      <c r="I92" s="778" t="s">
        <v>231</v>
      </c>
      <c r="J92" s="808"/>
      <c r="K92" s="30" t="s">
        <v>45</v>
      </c>
      <c r="L92" s="31" t="s">
        <v>45</v>
      </c>
      <c r="M92" s="24" t="s">
        <v>45</v>
      </c>
      <c r="N92" s="24" t="s">
        <v>45</v>
      </c>
      <c r="O92" s="31" t="s">
        <v>45</v>
      </c>
      <c r="P92" s="31" t="s">
        <v>45</v>
      </c>
      <c r="Q92" s="24" t="s">
        <v>45</v>
      </c>
      <c r="R92" s="24" t="s">
        <v>45</v>
      </c>
      <c r="S92" s="31" t="s">
        <v>45</v>
      </c>
      <c r="T92" s="31" t="s">
        <v>45</v>
      </c>
      <c r="U92" s="24"/>
      <c r="V92" s="32"/>
      <c r="W92" s="33"/>
      <c r="X92" s="246"/>
      <c r="Y92" s="48" t="s">
        <v>232</v>
      </c>
      <c r="Z92" s="29"/>
      <c r="AA92" s="807"/>
      <c r="AB92" s="807"/>
      <c r="AC92" s="807"/>
      <c r="AD92" s="808"/>
    </row>
    <row r="93" spans="1:30" ht="19.8" thickBot="1" x14ac:dyDescent="0.35">
      <c r="A93" s="839"/>
      <c r="B93" s="841"/>
      <c r="C93" s="843"/>
      <c r="D93" s="844"/>
      <c r="E93" s="844"/>
      <c r="F93" s="844"/>
      <c r="G93" s="846"/>
      <c r="H93" s="92" t="s">
        <v>183</v>
      </c>
      <c r="I93" s="844"/>
      <c r="J93" s="845"/>
      <c r="K93" s="94" t="s">
        <v>45</v>
      </c>
      <c r="L93" s="95"/>
      <c r="M93" s="96" t="s">
        <v>45</v>
      </c>
      <c r="N93" s="96"/>
      <c r="O93" s="95" t="s">
        <v>45</v>
      </c>
      <c r="P93" s="95"/>
      <c r="Q93" s="96" t="s">
        <v>45</v>
      </c>
      <c r="R93" s="96"/>
      <c r="S93" s="95" t="s">
        <v>45</v>
      </c>
      <c r="T93" s="95"/>
      <c r="U93" s="96"/>
      <c r="V93" s="97"/>
      <c r="W93" s="98"/>
      <c r="X93" s="256"/>
      <c r="Y93" s="99" t="s">
        <v>232</v>
      </c>
      <c r="Z93" s="93"/>
      <c r="AA93" s="844"/>
      <c r="AB93" s="844"/>
      <c r="AC93" s="844"/>
      <c r="AD93" s="845"/>
    </row>
    <row r="95" spans="1:30" x14ac:dyDescent="0.3">
      <c r="D95"/>
    </row>
    <row r="96" spans="1:30" x14ac:dyDescent="0.3">
      <c r="E96" s="69"/>
    </row>
    <row r="97" spans="5:5" x14ac:dyDescent="0.3">
      <c r="E97" s="69"/>
    </row>
    <row r="98" spans="5:5" x14ac:dyDescent="0.3">
      <c r="E98" s="69"/>
    </row>
    <row r="99" spans="5:5" x14ac:dyDescent="0.3">
      <c r="E99" s="69"/>
    </row>
    <row r="100" spans="5:5" x14ac:dyDescent="0.3">
      <c r="E100" s="69"/>
    </row>
    <row r="101" spans="5:5" x14ac:dyDescent="0.3">
      <c r="E101" s="69"/>
    </row>
    <row r="102" spans="5:5" x14ac:dyDescent="0.3">
      <c r="E102" s="69"/>
    </row>
    <row r="103" spans="5:5" x14ac:dyDescent="0.3">
      <c r="E103" s="69"/>
    </row>
    <row r="104" spans="5:5" x14ac:dyDescent="0.3">
      <c r="E104" s="69"/>
    </row>
    <row r="105" spans="5:5" x14ac:dyDescent="0.3">
      <c r="E105" s="69"/>
    </row>
    <row r="106" spans="5:5" x14ac:dyDescent="0.3">
      <c r="E106" s="69"/>
    </row>
    <row r="107" spans="5:5" x14ac:dyDescent="0.3">
      <c r="E107" s="69"/>
    </row>
    <row r="108" spans="5:5" x14ac:dyDescent="0.3">
      <c r="E108" s="69"/>
    </row>
    <row r="109" spans="5:5" x14ac:dyDescent="0.3">
      <c r="E109" s="69"/>
    </row>
    <row r="110" spans="5:5" x14ac:dyDescent="0.3">
      <c r="E110" s="69"/>
    </row>
    <row r="111" spans="5:5" x14ac:dyDescent="0.3">
      <c r="E111" s="69"/>
    </row>
    <row r="112" spans="5:5" x14ac:dyDescent="0.3">
      <c r="E112" s="69"/>
    </row>
    <row r="113" spans="5:5" x14ac:dyDescent="0.3">
      <c r="E113" s="69"/>
    </row>
    <row r="114" spans="5:5" x14ac:dyDescent="0.3">
      <c r="E114" s="69"/>
    </row>
    <row r="115" spans="5:5" x14ac:dyDescent="0.3">
      <c r="E115" s="69"/>
    </row>
  </sheetData>
  <mergeCells count="252">
    <mergeCell ref="A85:A86"/>
    <mergeCell ref="B85:B86"/>
    <mergeCell ref="C85:C86"/>
    <mergeCell ref="D85:D86"/>
    <mergeCell ref="E85:E86"/>
    <mergeCell ref="F85:F86"/>
    <mergeCell ref="G85:G86"/>
    <mergeCell ref="H85:H86"/>
    <mergeCell ref="J85:J86"/>
    <mergeCell ref="A91:A93"/>
    <mergeCell ref="B91:B93"/>
    <mergeCell ref="C91:C93"/>
    <mergeCell ref="D91:D93"/>
    <mergeCell ref="E91:E93"/>
    <mergeCell ref="F91:F93"/>
    <mergeCell ref="AC91:AC93"/>
    <mergeCell ref="AD91:AD93"/>
    <mergeCell ref="I92:I93"/>
    <mergeCell ref="G91:G93"/>
    <mergeCell ref="J91:J93"/>
    <mergeCell ref="AA91:AA93"/>
    <mergeCell ref="AB91:AB93"/>
    <mergeCell ref="F80:F81"/>
    <mergeCell ref="E80:E81"/>
    <mergeCell ref="G80:G81"/>
    <mergeCell ref="H80:H81"/>
    <mergeCell ref="J80:J81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G83:G84"/>
    <mergeCell ref="H83:H84"/>
    <mergeCell ref="J83:J84"/>
    <mergeCell ref="A83:A84"/>
    <mergeCell ref="B83:B84"/>
    <mergeCell ref="C83:C84"/>
    <mergeCell ref="D83:D84"/>
    <mergeCell ref="E83:E84"/>
    <mergeCell ref="F83:F84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J76:J77"/>
    <mergeCell ref="AB78:AB79"/>
    <mergeCell ref="AC78:AC79"/>
    <mergeCell ref="AD78:AD79"/>
    <mergeCell ref="AA78:AA79"/>
    <mergeCell ref="F78:F79"/>
    <mergeCell ref="G78:G79"/>
    <mergeCell ref="I78:I79"/>
    <mergeCell ref="J78:J79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A65:A67"/>
    <mergeCell ref="B65:B67"/>
    <mergeCell ref="C65:C67"/>
    <mergeCell ref="D65:D67"/>
    <mergeCell ref="E65:E67"/>
    <mergeCell ref="F65:F67"/>
    <mergeCell ref="AA59:AA60"/>
    <mergeCell ref="AB59:AB60"/>
    <mergeCell ref="AC65:AC67"/>
    <mergeCell ref="AA65:AA67"/>
    <mergeCell ref="AB65:AB67"/>
    <mergeCell ref="G59:G60"/>
    <mergeCell ref="H59:H60"/>
    <mergeCell ref="J59:J60"/>
    <mergeCell ref="AC62:AC63"/>
    <mergeCell ref="A59:A60"/>
    <mergeCell ref="B59:B60"/>
    <mergeCell ref="C59:C60"/>
    <mergeCell ref="D59:D60"/>
    <mergeCell ref="E59:E60"/>
    <mergeCell ref="F59:F60"/>
    <mergeCell ref="A62:A63"/>
    <mergeCell ref="B62:B63"/>
    <mergeCell ref="C62:C63"/>
    <mergeCell ref="AC55:AC56"/>
    <mergeCell ref="AD55:AD56"/>
    <mergeCell ref="AA55:AA56"/>
    <mergeCell ref="AB55:AB56"/>
    <mergeCell ref="AC59:AC60"/>
    <mergeCell ref="AD59:AD60"/>
    <mergeCell ref="G65:G67"/>
    <mergeCell ref="H65:H67"/>
    <mergeCell ref="J65:J67"/>
    <mergeCell ref="AD65:AD67"/>
    <mergeCell ref="AD62:AD63"/>
    <mergeCell ref="AA62:AA63"/>
    <mergeCell ref="AB62:AB63"/>
    <mergeCell ref="G62:G63"/>
    <mergeCell ref="H62:H63"/>
    <mergeCell ref="J62:J63"/>
    <mergeCell ref="D62:D63"/>
    <mergeCell ref="E62:E63"/>
    <mergeCell ref="F62:F63"/>
    <mergeCell ref="G55:G56"/>
    <mergeCell ref="I55:I56"/>
    <mergeCell ref="J55:J56"/>
    <mergeCell ref="A55:A56"/>
    <mergeCell ref="B55:B56"/>
    <mergeCell ref="C55:C56"/>
    <mergeCell ref="D55:D56"/>
    <mergeCell ref="E55:E56"/>
    <mergeCell ref="F55:F56"/>
    <mergeCell ref="AD47:AD48"/>
    <mergeCell ref="AA47:AA48"/>
    <mergeCell ref="AB47:AB48"/>
    <mergeCell ref="AC47:AC48"/>
    <mergeCell ref="J47:J48"/>
    <mergeCell ref="A50:A51"/>
    <mergeCell ref="B50:B51"/>
    <mergeCell ref="C50:C51"/>
    <mergeCell ref="D50:D51"/>
    <mergeCell ref="E50:E51"/>
    <mergeCell ref="F50:F51"/>
    <mergeCell ref="G50:G51"/>
    <mergeCell ref="H50:H51"/>
    <mergeCell ref="J50:J51"/>
    <mergeCell ref="J41:J42"/>
    <mergeCell ref="A41:A42"/>
    <mergeCell ref="B41:B42"/>
    <mergeCell ref="C41:C42"/>
    <mergeCell ref="D41:D42"/>
    <mergeCell ref="E41:E42"/>
    <mergeCell ref="F41:F42"/>
    <mergeCell ref="G41:G42"/>
    <mergeCell ref="A47:A48"/>
    <mergeCell ref="B47:B48"/>
    <mergeCell ref="C47:C48"/>
    <mergeCell ref="D47:D48"/>
    <mergeCell ref="E47:E48"/>
    <mergeCell ref="F47:F48"/>
    <mergeCell ref="G47:G48"/>
    <mergeCell ref="H47:H48"/>
    <mergeCell ref="A32:A34"/>
    <mergeCell ref="B32:B34"/>
    <mergeCell ref="C32:C34"/>
    <mergeCell ref="D32:D34"/>
    <mergeCell ref="E32:E34"/>
    <mergeCell ref="AA32:AA34"/>
    <mergeCell ref="AB32:AB34"/>
    <mergeCell ref="AC32:AC34"/>
    <mergeCell ref="AD32:AD34"/>
    <mergeCell ref="J32:J34"/>
    <mergeCell ref="F32:F34"/>
    <mergeCell ref="G32:G34"/>
    <mergeCell ref="H32:H34"/>
    <mergeCell ref="I32:I33"/>
    <mergeCell ref="G21:G22"/>
    <mergeCell ref="I21:I22"/>
    <mergeCell ref="J21:J22"/>
    <mergeCell ref="AA21:AA22"/>
    <mergeCell ref="A21:A22"/>
    <mergeCell ref="B21:B22"/>
    <mergeCell ref="C21:C22"/>
    <mergeCell ref="D21:D22"/>
    <mergeCell ref="E21:E22"/>
    <mergeCell ref="F21:F22"/>
    <mergeCell ref="A10:A11"/>
    <mergeCell ref="B10:B11"/>
    <mergeCell ref="C10:C11"/>
    <mergeCell ref="D10:D11"/>
    <mergeCell ref="E10:E11"/>
    <mergeCell ref="F10:F11"/>
    <mergeCell ref="G10:G11"/>
    <mergeCell ref="J10:J11"/>
    <mergeCell ref="A12:A13"/>
    <mergeCell ref="B12:B13"/>
    <mergeCell ref="C12:C13"/>
    <mergeCell ref="D12:D13"/>
    <mergeCell ref="E12:E13"/>
    <mergeCell ref="F12:F13"/>
    <mergeCell ref="G12:G13"/>
    <mergeCell ref="H12:H13"/>
    <mergeCell ref="J12:J13"/>
    <mergeCell ref="A1:AD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Y3:Z3"/>
    <mergeCell ref="AA3:AB3"/>
    <mergeCell ref="AC3:AD3"/>
    <mergeCell ref="J2:J4"/>
    <mergeCell ref="K2:V2"/>
    <mergeCell ref="W2:Z2"/>
    <mergeCell ref="AA2:AD2"/>
    <mergeCell ref="K3:L3"/>
    <mergeCell ref="M3:N3"/>
    <mergeCell ref="O3:P3"/>
    <mergeCell ref="Q3:R3"/>
    <mergeCell ref="S3:T3"/>
    <mergeCell ref="U3:V3"/>
    <mergeCell ref="A35:A36"/>
    <mergeCell ref="B35:B36"/>
    <mergeCell ref="C35:C36"/>
    <mergeCell ref="D35:D36"/>
    <mergeCell ref="E35:E36"/>
    <mergeCell ref="F35:F36"/>
    <mergeCell ref="G35:G36"/>
    <mergeCell ref="H35:H36"/>
    <mergeCell ref="J35:J36"/>
    <mergeCell ref="AA80:AA81"/>
    <mergeCell ref="AB80:AB81"/>
    <mergeCell ref="AC80:AC81"/>
    <mergeCell ref="AD80:AD81"/>
    <mergeCell ref="AA50:AA51"/>
    <mergeCell ref="AB50:AB51"/>
    <mergeCell ref="AC50:AC51"/>
    <mergeCell ref="AD50:AD51"/>
    <mergeCell ref="W3:X3"/>
    <mergeCell ref="AA35:AA36"/>
    <mergeCell ref="AB35:AB36"/>
    <mergeCell ref="AC35:AC36"/>
    <mergeCell ref="AD35:AD36"/>
    <mergeCell ref="AA10:AA11"/>
    <mergeCell ref="AB10:AB11"/>
    <mergeCell ref="AC10:AC11"/>
    <mergeCell ref="AD10:AD11"/>
    <mergeCell ref="AC12:AC13"/>
    <mergeCell ref="AD12:AD13"/>
    <mergeCell ref="AA12:AA13"/>
    <mergeCell ref="AB12:AB13"/>
    <mergeCell ref="AB21:AB22"/>
    <mergeCell ref="AC21:AC22"/>
    <mergeCell ref="AD21:AD22"/>
  </mergeCells>
  <phoneticPr fontId="9" type="noConversion"/>
  <conditionalFormatting sqref="A1:A80 A82:A83 A87:A1048576 A85">
    <cfRule type="duplicateValues" dxfId="141" priority="179"/>
  </conditionalFormatting>
  <conditionalFormatting sqref="E87:E94 E85 E1:E80 E82:E83 E96:E1048576">
    <cfRule type="duplicateValues" dxfId="140" priority="178"/>
  </conditionalFormatting>
  <conditionalFormatting sqref="F18">
    <cfRule type="duplicateValues" dxfId="139" priority="11"/>
    <cfRule type="duplicateValues" dxfId="138" priority="12"/>
  </conditionalFormatting>
  <pageMargins left="0.23622047244094491" right="0.23622047244094491" top="0.74803149606299213" bottom="0.74803149606299213" header="0.31496062992125984" footer="0.31496062992125984"/>
  <pageSetup paperSize="9" scale="99" orientation="landscape" r:id="rId1"/>
  <rowBreaks count="1" manualBreakCount="1">
    <brk id="86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65C92-C70C-4F23-905B-0D69715C2FC5}">
  <sheetPr codeName="Feuil9"/>
  <dimension ref="A1:AD166"/>
  <sheetViews>
    <sheetView topLeftCell="A135" zoomScale="140" zoomScaleNormal="140" zoomScaleSheetLayoutView="145" workbookViewId="0">
      <selection activeCell="AA2" sqref="AA2:AD3"/>
    </sheetView>
  </sheetViews>
  <sheetFormatPr baseColWidth="10" defaultColWidth="11.5546875" defaultRowHeight="14.4" x14ac:dyDescent="0.3"/>
  <cols>
    <col min="1" max="1" width="20.21875" bestFit="1" customWidth="1"/>
    <col min="2" max="2" width="22.77734375" customWidth="1"/>
    <col min="3" max="3" width="6.33203125" bestFit="1" customWidth="1"/>
    <col min="4" max="4" width="4.77734375" style="10" customWidth="1"/>
    <col min="5" max="5" width="9.109375" bestFit="1" customWidth="1"/>
    <col min="6" max="8" width="4.77734375" customWidth="1"/>
    <col min="9" max="9" width="10.21875" bestFit="1" customWidth="1"/>
    <col min="10" max="10" width="4.77734375" customWidth="1"/>
    <col min="11" max="22" width="2.6640625" bestFit="1" customWidth="1"/>
    <col min="23" max="24" width="2.6640625" customWidth="1"/>
    <col min="25" max="26" width="2.6640625" bestFit="1" customWidth="1"/>
    <col min="27" max="30" width="2.77734375" customWidth="1"/>
    <col min="31" max="31" width="4.109375" customWidth="1"/>
    <col min="48" max="50" width="11.6640625" bestFit="1" customWidth="1"/>
  </cols>
  <sheetData>
    <row r="1" spans="1:30" ht="15" thickBot="1" x14ac:dyDescent="0.35">
      <c r="A1" s="693" t="s">
        <v>1414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694"/>
      <c r="U1" s="694"/>
      <c r="V1" s="694"/>
      <c r="W1" s="694"/>
      <c r="X1" s="694"/>
      <c r="Y1" s="694"/>
      <c r="Z1" s="694"/>
      <c r="AA1" s="694"/>
      <c r="AB1" s="694"/>
      <c r="AC1" s="694"/>
      <c r="AD1" s="695"/>
    </row>
    <row r="2" spans="1:30" ht="34.950000000000003" customHeight="1" x14ac:dyDescent="0.3">
      <c r="A2" s="684" t="s">
        <v>16</v>
      </c>
      <c r="B2" s="849" t="s">
        <v>17</v>
      </c>
      <c r="C2" s="666" t="s">
        <v>18</v>
      </c>
      <c r="D2" s="666" t="s">
        <v>19</v>
      </c>
      <c r="E2" s="666" t="s">
        <v>20</v>
      </c>
      <c r="F2" s="666" t="s">
        <v>21</v>
      </c>
      <c r="G2" s="663" t="s">
        <v>1410</v>
      </c>
      <c r="H2" s="666" t="s">
        <v>22</v>
      </c>
      <c r="I2" s="666" t="s">
        <v>23</v>
      </c>
      <c r="J2" s="738" t="s">
        <v>988</v>
      </c>
      <c r="K2" s="672" t="s">
        <v>24</v>
      </c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4"/>
      <c r="W2" s="675" t="s">
        <v>25</v>
      </c>
      <c r="X2" s="791"/>
      <c r="Y2" s="676"/>
      <c r="Z2" s="677"/>
      <c r="AA2" s="653" t="s">
        <v>26</v>
      </c>
      <c r="AB2" s="653"/>
      <c r="AC2" s="653"/>
      <c r="AD2" s="654"/>
    </row>
    <row r="3" spans="1:30" ht="49.95" customHeight="1" x14ac:dyDescent="0.3">
      <c r="A3" s="685"/>
      <c r="B3" s="850"/>
      <c r="C3" s="667"/>
      <c r="D3" s="667"/>
      <c r="E3" s="667"/>
      <c r="F3" s="667"/>
      <c r="G3" s="664"/>
      <c r="H3" s="667"/>
      <c r="I3" s="667"/>
      <c r="J3" s="737"/>
      <c r="K3" s="729" t="s">
        <v>27</v>
      </c>
      <c r="L3" s="730"/>
      <c r="M3" s="852" t="s">
        <v>28</v>
      </c>
      <c r="N3" s="853"/>
      <c r="O3" s="707" t="s">
        <v>29</v>
      </c>
      <c r="P3" s="707"/>
      <c r="Q3" s="656" t="s">
        <v>30</v>
      </c>
      <c r="R3" s="656"/>
      <c r="S3" s="707" t="s">
        <v>31</v>
      </c>
      <c r="T3" s="707"/>
      <c r="U3" s="656" t="s">
        <v>32</v>
      </c>
      <c r="V3" s="746"/>
      <c r="W3" s="729" t="s">
        <v>1156</v>
      </c>
      <c r="X3" s="730"/>
      <c r="Y3" s="667" t="s">
        <v>33</v>
      </c>
      <c r="Z3" s="737"/>
      <c r="AA3" s="661" t="s">
        <v>34</v>
      </c>
      <c r="AB3" s="661"/>
      <c r="AC3" s="661" t="s">
        <v>35</v>
      </c>
      <c r="AD3" s="662"/>
    </row>
    <row r="4" spans="1:30" ht="44.25" customHeight="1" thickBot="1" x14ac:dyDescent="0.35">
      <c r="A4" s="686"/>
      <c r="B4" s="851"/>
      <c r="C4" s="668"/>
      <c r="D4" s="668" t="s">
        <v>19</v>
      </c>
      <c r="E4" s="668"/>
      <c r="F4" s="668"/>
      <c r="G4" s="665"/>
      <c r="H4" s="668"/>
      <c r="I4" s="668"/>
      <c r="J4" s="739"/>
      <c r="K4" s="13" t="s">
        <v>36</v>
      </c>
      <c r="L4" s="14" t="s">
        <v>37</v>
      </c>
      <c r="M4" s="15" t="s">
        <v>36</v>
      </c>
      <c r="N4" s="15" t="s">
        <v>37</v>
      </c>
      <c r="O4" s="14" t="s">
        <v>36</v>
      </c>
      <c r="P4" s="14" t="s">
        <v>37</v>
      </c>
      <c r="Q4" s="15" t="s">
        <v>36</v>
      </c>
      <c r="R4" s="15" t="s">
        <v>37</v>
      </c>
      <c r="S4" s="14" t="s">
        <v>36</v>
      </c>
      <c r="T4" s="14" t="s">
        <v>37</v>
      </c>
      <c r="U4" s="15" t="s">
        <v>36</v>
      </c>
      <c r="V4" s="16" t="s">
        <v>37</v>
      </c>
      <c r="W4" s="14" t="s">
        <v>38</v>
      </c>
      <c r="X4" s="14" t="s">
        <v>39</v>
      </c>
      <c r="Y4" s="15" t="s">
        <v>38</v>
      </c>
      <c r="Z4" s="16" t="s">
        <v>39</v>
      </c>
      <c r="AA4" s="17">
        <v>0.75</v>
      </c>
      <c r="AB4" s="17">
        <v>0.9</v>
      </c>
      <c r="AC4" s="17">
        <v>0.75</v>
      </c>
      <c r="AD4" s="18">
        <v>0.9</v>
      </c>
    </row>
    <row r="5" spans="1:30" x14ac:dyDescent="0.3">
      <c r="A5" s="857" t="s">
        <v>135</v>
      </c>
      <c r="B5" s="787" t="s">
        <v>142</v>
      </c>
      <c r="C5" s="859">
        <v>2</v>
      </c>
      <c r="D5" s="860">
        <v>1</v>
      </c>
      <c r="E5" s="778" t="s">
        <v>137</v>
      </c>
      <c r="F5" s="778" t="s">
        <v>109</v>
      </c>
      <c r="G5" s="715" t="s">
        <v>115</v>
      </c>
      <c r="H5" s="861" t="s">
        <v>268</v>
      </c>
      <c r="I5" s="25" t="s">
        <v>138</v>
      </c>
      <c r="J5" s="778">
        <v>1</v>
      </c>
      <c r="K5" s="100" t="s">
        <v>45</v>
      </c>
      <c r="L5" s="101"/>
      <c r="M5" s="24" t="s">
        <v>45</v>
      </c>
      <c r="N5" s="24"/>
      <c r="O5" s="101" t="s">
        <v>45</v>
      </c>
      <c r="P5" s="101"/>
      <c r="Q5" s="24" t="s">
        <v>45</v>
      </c>
      <c r="R5" s="24"/>
      <c r="S5" s="101" t="s">
        <v>45</v>
      </c>
      <c r="T5" s="101"/>
      <c r="U5" s="24"/>
      <c r="V5" s="32"/>
      <c r="W5" s="33"/>
      <c r="X5" s="246"/>
      <c r="Y5" s="26" t="s">
        <v>47</v>
      </c>
      <c r="Z5" s="29" t="s">
        <v>99</v>
      </c>
      <c r="AA5" s="778">
        <v>6</v>
      </c>
      <c r="AB5" s="778">
        <v>6</v>
      </c>
      <c r="AC5" s="778">
        <v>1</v>
      </c>
      <c r="AD5" s="780">
        <v>1</v>
      </c>
    </row>
    <row r="6" spans="1:30" x14ac:dyDescent="0.3">
      <c r="A6" s="858"/>
      <c r="B6" s="788"/>
      <c r="C6" s="777"/>
      <c r="D6" s="779"/>
      <c r="E6" s="779"/>
      <c r="F6" s="779"/>
      <c r="G6" s="716"/>
      <c r="H6" s="862"/>
      <c r="I6" s="73" t="s">
        <v>140</v>
      </c>
      <c r="J6" s="779"/>
      <c r="K6" s="74"/>
      <c r="L6" s="75" t="s">
        <v>45</v>
      </c>
      <c r="M6" s="41"/>
      <c r="N6" s="41" t="s">
        <v>45</v>
      </c>
      <c r="O6" s="75"/>
      <c r="P6" s="75" t="s">
        <v>45</v>
      </c>
      <c r="Q6" s="41"/>
      <c r="R6" s="41" t="s">
        <v>45</v>
      </c>
      <c r="S6" s="75"/>
      <c r="T6" s="75"/>
      <c r="U6" s="41"/>
      <c r="V6" s="76"/>
      <c r="W6" s="33"/>
      <c r="X6" s="246"/>
      <c r="Y6" s="26" t="s">
        <v>47</v>
      </c>
      <c r="Z6" s="29" t="s">
        <v>99</v>
      </c>
      <c r="AA6" s="779"/>
      <c r="AB6" s="779"/>
      <c r="AC6" s="779"/>
      <c r="AD6" s="781"/>
    </row>
    <row r="7" spans="1:30" x14ac:dyDescent="0.3">
      <c r="A7" s="854" t="s">
        <v>141</v>
      </c>
      <c r="B7" s="855" t="s">
        <v>142</v>
      </c>
      <c r="C7" s="856">
        <v>2</v>
      </c>
      <c r="D7" s="594">
        <v>1</v>
      </c>
      <c r="E7" s="590" t="s">
        <v>143</v>
      </c>
      <c r="F7" s="590" t="s">
        <v>109</v>
      </c>
      <c r="G7" s="594" t="s">
        <v>115</v>
      </c>
      <c r="H7" s="56" t="s">
        <v>269</v>
      </c>
      <c r="I7" s="25" t="s">
        <v>236</v>
      </c>
      <c r="J7" s="590">
        <v>1</v>
      </c>
      <c r="K7" s="30" t="s">
        <v>45</v>
      </c>
      <c r="L7" s="31" t="s">
        <v>45</v>
      </c>
      <c r="M7" s="24" t="s">
        <v>45</v>
      </c>
      <c r="N7" s="24" t="s">
        <v>45</v>
      </c>
      <c r="O7" s="31" t="s">
        <v>45</v>
      </c>
      <c r="P7" s="31" t="s">
        <v>45</v>
      </c>
      <c r="Q7" s="24" t="s">
        <v>45</v>
      </c>
      <c r="R7" s="24" t="s">
        <v>45</v>
      </c>
      <c r="S7" s="31" t="s">
        <v>45</v>
      </c>
      <c r="T7" s="31" t="s">
        <v>45</v>
      </c>
      <c r="U7" s="24" t="s">
        <v>45</v>
      </c>
      <c r="V7" s="32" t="s">
        <v>45</v>
      </c>
      <c r="W7" s="33"/>
      <c r="X7" s="246"/>
      <c r="Y7" s="26" t="s">
        <v>47</v>
      </c>
      <c r="Z7" s="29" t="s">
        <v>99</v>
      </c>
      <c r="AA7" s="590">
        <v>6</v>
      </c>
      <c r="AB7" s="590">
        <v>6</v>
      </c>
      <c r="AC7" s="590">
        <v>1</v>
      </c>
      <c r="AD7" s="591">
        <v>1</v>
      </c>
    </row>
    <row r="8" spans="1:30" x14ac:dyDescent="0.3">
      <c r="A8" s="854"/>
      <c r="B8" s="855"/>
      <c r="C8" s="856"/>
      <c r="D8" s="594"/>
      <c r="E8" s="590"/>
      <c r="F8" s="590"/>
      <c r="G8" s="594"/>
      <c r="H8" s="56" t="s">
        <v>270</v>
      </c>
      <c r="I8" s="25" t="s">
        <v>289</v>
      </c>
      <c r="J8" s="590"/>
      <c r="K8" s="30" t="s">
        <v>45</v>
      </c>
      <c r="L8" s="31" t="s">
        <v>45</v>
      </c>
      <c r="M8" s="24" t="s">
        <v>45</v>
      </c>
      <c r="N8" s="24" t="s">
        <v>45</v>
      </c>
      <c r="O8" s="31" t="s">
        <v>45</v>
      </c>
      <c r="P8" s="31" t="s">
        <v>45</v>
      </c>
      <c r="Q8" s="24" t="s">
        <v>45</v>
      </c>
      <c r="R8" s="24" t="s">
        <v>45</v>
      </c>
      <c r="S8" s="31" t="s">
        <v>45</v>
      </c>
      <c r="T8" s="31" t="s">
        <v>45</v>
      </c>
      <c r="U8" s="24" t="s">
        <v>45</v>
      </c>
      <c r="V8" s="32" t="s">
        <v>45</v>
      </c>
      <c r="W8" s="33"/>
      <c r="X8" s="246"/>
      <c r="Y8" s="26" t="s">
        <v>47</v>
      </c>
      <c r="Z8" s="29" t="s">
        <v>99</v>
      </c>
      <c r="AA8" s="590"/>
      <c r="AB8" s="590"/>
      <c r="AC8" s="590"/>
      <c r="AD8" s="591"/>
    </row>
    <row r="9" spans="1:30" x14ac:dyDescent="0.3">
      <c r="A9" s="139" t="s">
        <v>145</v>
      </c>
      <c r="B9" s="102" t="s">
        <v>142</v>
      </c>
      <c r="C9" s="51">
        <v>2</v>
      </c>
      <c r="D9" s="27">
        <v>1</v>
      </c>
      <c r="E9" s="26" t="s">
        <v>146</v>
      </c>
      <c r="F9" s="26" t="s">
        <v>147</v>
      </c>
      <c r="G9" s="27" t="s">
        <v>115</v>
      </c>
      <c r="H9" s="56" t="s">
        <v>276</v>
      </c>
      <c r="I9" s="25" t="s">
        <v>289</v>
      </c>
      <c r="J9" s="26">
        <v>1</v>
      </c>
      <c r="K9" s="30" t="s">
        <v>45</v>
      </c>
      <c r="L9" s="31" t="s">
        <v>45</v>
      </c>
      <c r="M9" s="24" t="s">
        <v>45</v>
      </c>
      <c r="N9" s="24" t="s">
        <v>45</v>
      </c>
      <c r="O9" s="31" t="s">
        <v>45</v>
      </c>
      <c r="P9" s="31" t="s">
        <v>45</v>
      </c>
      <c r="Q9" s="24" t="s">
        <v>45</v>
      </c>
      <c r="R9" s="24" t="s">
        <v>45</v>
      </c>
      <c r="S9" s="31" t="s">
        <v>45</v>
      </c>
      <c r="T9" s="31" t="s">
        <v>45</v>
      </c>
      <c r="U9" s="24" t="s">
        <v>45</v>
      </c>
      <c r="V9" s="32" t="s">
        <v>45</v>
      </c>
      <c r="W9" s="33"/>
      <c r="X9" s="246"/>
      <c r="Y9" s="26" t="s">
        <v>47</v>
      </c>
      <c r="Z9" s="29" t="s">
        <v>99</v>
      </c>
      <c r="AA9" s="26">
        <v>6</v>
      </c>
      <c r="AB9" s="26">
        <v>6</v>
      </c>
      <c r="AC9" s="26">
        <v>1</v>
      </c>
      <c r="AD9" s="29">
        <v>1</v>
      </c>
    </row>
    <row r="10" spans="1:30" ht="19.2" x14ac:dyDescent="0.3">
      <c r="A10" s="139" t="s">
        <v>277</v>
      </c>
      <c r="B10" s="79" t="s">
        <v>278</v>
      </c>
      <c r="C10" s="312" t="s">
        <v>1375</v>
      </c>
      <c r="D10" s="48">
        <v>2</v>
      </c>
      <c r="E10" s="26" t="s">
        <v>279</v>
      </c>
      <c r="F10" s="26" t="s">
        <v>109</v>
      </c>
      <c r="G10" s="27" t="s">
        <v>115</v>
      </c>
      <c r="H10" s="56" t="s">
        <v>280</v>
      </c>
      <c r="I10" s="25" t="s">
        <v>299</v>
      </c>
      <c r="J10" s="26">
        <v>1</v>
      </c>
      <c r="K10" s="30" t="s">
        <v>45</v>
      </c>
      <c r="L10" s="31" t="s">
        <v>45</v>
      </c>
      <c r="M10" s="24" t="s">
        <v>45</v>
      </c>
      <c r="N10" s="24" t="s">
        <v>45</v>
      </c>
      <c r="O10" s="31" t="s">
        <v>45</v>
      </c>
      <c r="P10" s="31" t="s">
        <v>45</v>
      </c>
      <c r="Q10" s="24" t="s">
        <v>45</v>
      </c>
      <c r="R10" s="24" t="s">
        <v>45</v>
      </c>
      <c r="S10" s="31" t="s">
        <v>45</v>
      </c>
      <c r="T10" s="31" t="s">
        <v>45</v>
      </c>
      <c r="U10" s="24" t="s">
        <v>45</v>
      </c>
      <c r="V10" s="32" t="s">
        <v>45</v>
      </c>
      <c r="W10" s="33"/>
      <c r="X10" s="246"/>
      <c r="Y10" s="26" t="s">
        <v>47</v>
      </c>
      <c r="Z10" s="29"/>
      <c r="AA10" s="26" t="s">
        <v>52</v>
      </c>
      <c r="AB10" s="26">
        <v>6</v>
      </c>
      <c r="AC10" s="26" t="s">
        <v>52</v>
      </c>
      <c r="AD10" s="29">
        <v>1</v>
      </c>
    </row>
    <row r="11" spans="1:30" ht="19.2" x14ac:dyDescent="0.3">
      <c r="A11" s="139" t="s">
        <v>149</v>
      </c>
      <c r="B11" s="79" t="s">
        <v>150</v>
      </c>
      <c r="C11" s="312" t="s">
        <v>1376</v>
      </c>
      <c r="D11" s="48">
        <v>3</v>
      </c>
      <c r="E11" s="26" t="s">
        <v>151</v>
      </c>
      <c r="F11" s="26" t="s">
        <v>147</v>
      </c>
      <c r="G11" s="27" t="s">
        <v>115</v>
      </c>
      <c r="H11" s="56" t="s">
        <v>268</v>
      </c>
      <c r="I11" s="25" t="s">
        <v>152</v>
      </c>
      <c r="J11" s="26">
        <v>1</v>
      </c>
      <c r="K11" s="30" t="s">
        <v>45</v>
      </c>
      <c r="L11" s="31" t="s">
        <v>45</v>
      </c>
      <c r="M11" s="24" t="s">
        <v>45</v>
      </c>
      <c r="N11" s="24" t="s">
        <v>45</v>
      </c>
      <c r="O11" s="31" t="s">
        <v>45</v>
      </c>
      <c r="P11" s="31" t="s">
        <v>45</v>
      </c>
      <c r="Q11" s="24" t="s">
        <v>45</v>
      </c>
      <c r="R11" s="24" t="s">
        <v>45</v>
      </c>
      <c r="S11" s="31" t="s">
        <v>45</v>
      </c>
      <c r="T11" s="31" t="s">
        <v>45</v>
      </c>
      <c r="U11" s="24" t="s">
        <v>45</v>
      </c>
      <c r="V11" s="32" t="s">
        <v>45</v>
      </c>
      <c r="W11" s="33"/>
      <c r="X11" s="246"/>
      <c r="Y11" s="26" t="s">
        <v>47</v>
      </c>
      <c r="Z11" s="29" t="s">
        <v>99</v>
      </c>
      <c r="AA11" s="26">
        <v>6</v>
      </c>
      <c r="AB11" s="26">
        <v>6</v>
      </c>
      <c r="AC11" s="26">
        <v>1</v>
      </c>
      <c r="AD11" s="29">
        <v>1</v>
      </c>
    </row>
    <row r="12" spans="1:30" ht="28.8" x14ac:dyDescent="0.3">
      <c r="A12" s="857" t="s">
        <v>153</v>
      </c>
      <c r="B12" s="795" t="s">
        <v>281</v>
      </c>
      <c r="C12" s="866">
        <v>2</v>
      </c>
      <c r="D12" s="869">
        <v>4</v>
      </c>
      <c r="E12" s="797" t="s">
        <v>154</v>
      </c>
      <c r="F12" s="797" t="s">
        <v>109</v>
      </c>
      <c r="G12" s="797" t="s">
        <v>115</v>
      </c>
      <c r="H12" s="797" t="s">
        <v>287</v>
      </c>
      <c r="I12" s="25" t="s">
        <v>1249</v>
      </c>
      <c r="J12" s="797">
        <v>1</v>
      </c>
      <c r="K12" s="100"/>
      <c r="L12" s="101"/>
      <c r="M12" s="24" t="s">
        <v>45</v>
      </c>
      <c r="N12" s="24"/>
      <c r="O12" s="101"/>
      <c r="P12" s="101"/>
      <c r="Q12" s="24"/>
      <c r="R12" s="24"/>
      <c r="S12" s="101"/>
      <c r="T12" s="101"/>
      <c r="U12" s="24"/>
      <c r="V12" s="32"/>
      <c r="W12" s="104" t="s">
        <v>283</v>
      </c>
      <c r="X12" s="257" t="s">
        <v>891</v>
      </c>
      <c r="Y12" s="26"/>
      <c r="Z12" s="29"/>
      <c r="AA12" s="778">
        <v>6</v>
      </c>
      <c r="AB12" s="778">
        <v>6</v>
      </c>
      <c r="AC12" s="778">
        <v>1</v>
      </c>
      <c r="AD12" s="780">
        <v>1</v>
      </c>
    </row>
    <row r="13" spans="1:30" ht="19.2" x14ac:dyDescent="0.3">
      <c r="A13" s="858"/>
      <c r="B13" s="796"/>
      <c r="C13" s="868"/>
      <c r="D13" s="871"/>
      <c r="E13" s="798"/>
      <c r="F13" s="798"/>
      <c r="G13" s="798"/>
      <c r="H13" s="798"/>
      <c r="I13" s="73" t="s">
        <v>1250</v>
      </c>
      <c r="J13" s="798"/>
      <c r="K13" s="100"/>
      <c r="L13" s="101"/>
      <c r="M13" s="24" t="s">
        <v>45</v>
      </c>
      <c r="N13" s="24"/>
      <c r="O13" s="101" t="s">
        <v>45</v>
      </c>
      <c r="P13" s="101"/>
      <c r="Q13" s="24"/>
      <c r="R13" s="24"/>
      <c r="S13" s="101" t="s">
        <v>45</v>
      </c>
      <c r="T13" s="101"/>
      <c r="U13" s="24"/>
      <c r="V13" s="32"/>
      <c r="W13" s="104" t="s">
        <v>130</v>
      </c>
      <c r="X13" s="257"/>
      <c r="Y13" s="26"/>
      <c r="Z13" s="29"/>
      <c r="AA13" s="779"/>
      <c r="AB13" s="779"/>
      <c r="AC13" s="779"/>
      <c r="AD13" s="781"/>
    </row>
    <row r="14" spans="1:30" ht="38.4" x14ac:dyDescent="0.3">
      <c r="A14" s="139" t="s">
        <v>284</v>
      </c>
      <c r="B14" s="79" t="s">
        <v>285</v>
      </c>
      <c r="C14" s="312" t="s">
        <v>1377</v>
      </c>
      <c r="D14" s="48">
        <v>5</v>
      </c>
      <c r="E14" s="26" t="s">
        <v>286</v>
      </c>
      <c r="F14" s="26" t="s">
        <v>109</v>
      </c>
      <c r="G14" s="27" t="s">
        <v>49</v>
      </c>
      <c r="H14" s="56" t="s">
        <v>287</v>
      </c>
      <c r="I14" s="25" t="s">
        <v>219</v>
      </c>
      <c r="J14" s="26">
        <v>1</v>
      </c>
      <c r="K14" s="30"/>
      <c r="L14" s="31"/>
      <c r="M14" s="24" t="s">
        <v>45</v>
      </c>
      <c r="N14" s="24" t="s">
        <v>45</v>
      </c>
      <c r="O14" s="31" t="s">
        <v>45</v>
      </c>
      <c r="P14" s="31" t="s">
        <v>45</v>
      </c>
      <c r="Q14" s="24" t="s">
        <v>45</v>
      </c>
      <c r="R14" s="24" t="s">
        <v>45</v>
      </c>
      <c r="S14" s="101" t="s">
        <v>45</v>
      </c>
      <c r="T14" s="101" t="s">
        <v>45</v>
      </c>
      <c r="U14" s="24"/>
      <c r="V14" s="32"/>
      <c r="W14" s="39" t="s">
        <v>1253</v>
      </c>
      <c r="X14" s="247" t="s">
        <v>891</v>
      </c>
      <c r="Y14" s="26" t="s">
        <v>47</v>
      </c>
      <c r="Z14" s="29"/>
      <c r="AA14" s="26" t="s">
        <v>52</v>
      </c>
      <c r="AB14" s="26">
        <v>10</v>
      </c>
      <c r="AC14" s="26" t="s">
        <v>52</v>
      </c>
      <c r="AD14" s="29">
        <v>10</v>
      </c>
    </row>
    <row r="15" spans="1:30" x14ac:dyDescent="0.3">
      <c r="A15" s="863" t="s">
        <v>1196</v>
      </c>
      <c r="B15" s="795" t="s">
        <v>156</v>
      </c>
      <c r="C15" s="866">
        <v>4</v>
      </c>
      <c r="D15" s="869" t="s">
        <v>52</v>
      </c>
      <c r="E15" s="715" t="s">
        <v>157</v>
      </c>
      <c r="F15" s="715" t="s">
        <v>92</v>
      </c>
      <c r="G15" s="715" t="s">
        <v>115</v>
      </c>
      <c r="H15" s="38" t="s">
        <v>276</v>
      </c>
      <c r="I15" s="26" t="s">
        <v>81</v>
      </c>
      <c r="J15" s="715">
        <v>1</v>
      </c>
      <c r="K15" s="49" t="s">
        <v>45</v>
      </c>
      <c r="L15" s="50"/>
      <c r="M15" s="27" t="s">
        <v>45</v>
      </c>
      <c r="N15" s="27"/>
      <c r="O15" s="50" t="s">
        <v>45</v>
      </c>
      <c r="P15" s="50"/>
      <c r="Q15" s="27" t="s">
        <v>45</v>
      </c>
      <c r="R15" s="27"/>
      <c r="S15" s="50" t="s">
        <v>45</v>
      </c>
      <c r="T15" s="50"/>
      <c r="U15" s="27"/>
      <c r="V15" s="34"/>
      <c r="W15" s="30"/>
      <c r="X15" s="197"/>
      <c r="Y15" s="24" t="s">
        <v>47</v>
      </c>
      <c r="Z15" s="32"/>
      <c r="AA15" s="715">
        <v>20</v>
      </c>
      <c r="AB15" s="715">
        <v>10</v>
      </c>
      <c r="AC15" s="715">
        <v>20</v>
      </c>
      <c r="AD15" s="820">
        <v>10</v>
      </c>
    </row>
    <row r="16" spans="1:30" x14ac:dyDescent="0.3">
      <c r="A16" s="864"/>
      <c r="B16" s="840"/>
      <c r="C16" s="867"/>
      <c r="D16" s="870"/>
      <c r="E16" s="809"/>
      <c r="F16" s="809"/>
      <c r="G16" s="809"/>
      <c r="H16" s="38" t="s">
        <v>287</v>
      </c>
      <c r="I16" s="26" t="s">
        <v>159</v>
      </c>
      <c r="J16" s="809"/>
      <c r="K16" s="49" t="s">
        <v>45</v>
      </c>
      <c r="L16" s="50" t="s">
        <v>45</v>
      </c>
      <c r="M16" s="27" t="s">
        <v>45</v>
      </c>
      <c r="N16" s="27" t="s">
        <v>45</v>
      </c>
      <c r="O16" s="50" t="s">
        <v>45</v>
      </c>
      <c r="P16" s="50" t="s">
        <v>45</v>
      </c>
      <c r="Q16" s="27" t="s">
        <v>45</v>
      </c>
      <c r="R16" s="27" t="s">
        <v>45</v>
      </c>
      <c r="S16" s="50" t="s">
        <v>45</v>
      </c>
      <c r="T16" s="50" t="s">
        <v>45</v>
      </c>
      <c r="U16" s="27"/>
      <c r="V16" s="34"/>
      <c r="W16" s="30"/>
      <c r="X16" s="197"/>
      <c r="Y16" s="24" t="s">
        <v>47</v>
      </c>
      <c r="Z16" s="32"/>
      <c r="AA16" s="809"/>
      <c r="AB16" s="809"/>
      <c r="AC16" s="809"/>
      <c r="AD16" s="821"/>
    </row>
    <row r="17" spans="1:30" x14ac:dyDescent="0.3">
      <c r="A17" s="865"/>
      <c r="B17" s="796"/>
      <c r="C17" s="868"/>
      <c r="D17" s="871"/>
      <c r="E17" s="716"/>
      <c r="F17" s="716"/>
      <c r="G17" s="716"/>
      <c r="H17" s="38" t="s">
        <v>288</v>
      </c>
      <c r="I17" s="26" t="s">
        <v>159</v>
      </c>
      <c r="J17" s="716"/>
      <c r="K17" s="49" t="s">
        <v>45</v>
      </c>
      <c r="L17" s="50" t="s">
        <v>45</v>
      </c>
      <c r="M17" s="27" t="s">
        <v>45</v>
      </c>
      <c r="N17" s="27" t="s">
        <v>45</v>
      </c>
      <c r="O17" s="50" t="s">
        <v>45</v>
      </c>
      <c r="P17" s="50" t="s">
        <v>45</v>
      </c>
      <c r="Q17" s="27" t="s">
        <v>45</v>
      </c>
      <c r="R17" s="27" t="s">
        <v>45</v>
      </c>
      <c r="S17" s="50" t="s">
        <v>45</v>
      </c>
      <c r="T17" s="50" t="s">
        <v>45</v>
      </c>
      <c r="U17" s="27"/>
      <c r="V17" s="34"/>
      <c r="W17" s="30"/>
      <c r="X17" s="197"/>
      <c r="Y17" s="24" t="s">
        <v>171</v>
      </c>
      <c r="Z17" s="32"/>
      <c r="AA17" s="716"/>
      <c r="AB17" s="716"/>
      <c r="AC17" s="716"/>
      <c r="AD17" s="822"/>
    </row>
    <row r="18" spans="1:30" x14ac:dyDescent="0.3">
      <c r="A18" s="857" t="s">
        <v>160</v>
      </c>
      <c r="B18" s="795" t="s">
        <v>177</v>
      </c>
      <c r="C18" s="866">
        <v>2</v>
      </c>
      <c r="D18" s="869">
        <v>17</v>
      </c>
      <c r="E18" s="778" t="s">
        <v>161</v>
      </c>
      <c r="F18" s="778" t="s">
        <v>147</v>
      </c>
      <c r="G18" s="715" t="s">
        <v>115</v>
      </c>
      <c r="H18" s="861" t="s">
        <v>268</v>
      </c>
      <c r="I18" s="797" t="s">
        <v>289</v>
      </c>
      <c r="J18" s="778">
        <v>1</v>
      </c>
      <c r="K18" s="30" t="s">
        <v>45</v>
      </c>
      <c r="L18" s="31"/>
      <c r="M18" s="24" t="s">
        <v>45</v>
      </c>
      <c r="N18" s="24"/>
      <c r="O18" s="31"/>
      <c r="P18" s="31"/>
      <c r="Q18" s="24"/>
      <c r="R18" s="24"/>
      <c r="S18" s="31"/>
      <c r="T18" s="31"/>
      <c r="U18" s="24"/>
      <c r="V18" s="32"/>
      <c r="W18" s="33"/>
      <c r="X18" s="246"/>
      <c r="Y18" s="26" t="s">
        <v>47</v>
      </c>
      <c r="Z18" s="29"/>
      <c r="AA18" s="26">
        <v>6</v>
      </c>
      <c r="AB18" s="26">
        <v>6</v>
      </c>
      <c r="AC18" s="26">
        <v>5</v>
      </c>
      <c r="AD18" s="29">
        <v>1</v>
      </c>
    </row>
    <row r="19" spans="1:30" x14ac:dyDescent="0.3">
      <c r="A19" s="858"/>
      <c r="B19" s="796"/>
      <c r="C19" s="868"/>
      <c r="D19" s="871"/>
      <c r="E19" s="779"/>
      <c r="F19" s="779"/>
      <c r="G19" s="716"/>
      <c r="H19" s="862"/>
      <c r="I19" s="798"/>
      <c r="J19" s="779"/>
      <c r="K19" s="49"/>
      <c r="L19" s="50" t="s">
        <v>45</v>
      </c>
      <c r="M19" s="27"/>
      <c r="N19" s="27" t="s">
        <v>45</v>
      </c>
      <c r="O19" s="50"/>
      <c r="P19" s="50"/>
      <c r="Q19" s="27"/>
      <c r="R19" s="27"/>
      <c r="S19" s="50"/>
      <c r="T19" s="50"/>
      <c r="U19" s="27"/>
      <c r="V19" s="34"/>
      <c r="W19" s="30"/>
      <c r="X19" s="197"/>
      <c r="Y19" s="24" t="s">
        <v>47</v>
      </c>
      <c r="Z19" s="32"/>
      <c r="AA19" s="27">
        <v>6</v>
      </c>
      <c r="AB19" s="24">
        <v>6</v>
      </c>
      <c r="AC19" s="24">
        <v>1</v>
      </c>
      <c r="AD19" s="32">
        <v>1</v>
      </c>
    </row>
    <row r="20" spans="1:30" ht="19.2" x14ac:dyDescent="0.3">
      <c r="A20" s="139" t="s">
        <v>292</v>
      </c>
      <c r="B20" s="105" t="s">
        <v>293</v>
      </c>
      <c r="C20" s="339">
        <v>2</v>
      </c>
      <c r="D20" s="118">
        <v>6</v>
      </c>
      <c r="E20" s="88" t="s">
        <v>294</v>
      </c>
      <c r="F20" s="88" t="s">
        <v>147</v>
      </c>
      <c r="G20" s="106" t="s">
        <v>42</v>
      </c>
      <c r="H20" s="107" t="s">
        <v>280</v>
      </c>
      <c r="I20" s="108" t="s">
        <v>187</v>
      </c>
      <c r="J20" s="26">
        <v>1</v>
      </c>
      <c r="K20" s="30"/>
      <c r="L20" s="31"/>
      <c r="M20" s="24" t="s">
        <v>45</v>
      </c>
      <c r="N20" s="24"/>
      <c r="O20" s="31" t="s">
        <v>45</v>
      </c>
      <c r="P20" s="31"/>
      <c r="Q20" s="24"/>
      <c r="R20" s="24"/>
      <c r="S20" s="31"/>
      <c r="T20" s="31"/>
      <c r="U20" s="24"/>
      <c r="V20" s="32"/>
      <c r="W20" s="39" t="s">
        <v>418</v>
      </c>
      <c r="X20" s="247" t="s">
        <v>394</v>
      </c>
      <c r="Y20" s="26" t="s">
        <v>295</v>
      </c>
      <c r="Z20" s="29"/>
      <c r="AA20" s="26">
        <v>6</v>
      </c>
      <c r="AB20" s="26">
        <v>6</v>
      </c>
      <c r="AC20" s="26">
        <v>1</v>
      </c>
      <c r="AD20" s="29">
        <v>1</v>
      </c>
    </row>
    <row r="21" spans="1:30" x14ac:dyDescent="0.3">
      <c r="A21" s="139" t="s">
        <v>296</v>
      </c>
      <c r="B21" s="79" t="s">
        <v>297</v>
      </c>
      <c r="C21" s="312">
        <v>14</v>
      </c>
      <c r="D21" s="48">
        <v>7</v>
      </c>
      <c r="E21" s="26" t="s">
        <v>298</v>
      </c>
      <c r="F21" s="26" t="s">
        <v>109</v>
      </c>
      <c r="G21" s="27" t="s">
        <v>115</v>
      </c>
      <c r="H21" s="56" t="s">
        <v>287</v>
      </c>
      <c r="I21" s="25" t="s">
        <v>299</v>
      </c>
      <c r="J21" s="26">
        <v>1</v>
      </c>
      <c r="K21" s="30" t="s">
        <v>45</v>
      </c>
      <c r="L21" s="31" t="s">
        <v>45</v>
      </c>
      <c r="M21" s="24" t="s">
        <v>45</v>
      </c>
      <c r="N21" s="24" t="s">
        <v>45</v>
      </c>
      <c r="O21" s="31" t="s">
        <v>45</v>
      </c>
      <c r="P21" s="31" t="s">
        <v>45</v>
      </c>
      <c r="Q21" s="24" t="s">
        <v>45</v>
      </c>
      <c r="R21" s="24" t="s">
        <v>45</v>
      </c>
      <c r="S21" s="31"/>
      <c r="T21" s="31"/>
      <c r="U21" s="24" t="s">
        <v>45</v>
      </c>
      <c r="V21" s="32" t="s">
        <v>45</v>
      </c>
      <c r="W21" s="33"/>
      <c r="X21" s="246"/>
      <c r="Y21" s="26" t="s">
        <v>47</v>
      </c>
      <c r="Z21" s="29" t="s">
        <v>99</v>
      </c>
      <c r="AA21" s="26">
        <v>6</v>
      </c>
      <c r="AB21" s="26">
        <v>6</v>
      </c>
      <c r="AC21" s="26">
        <v>1</v>
      </c>
      <c r="AD21" s="29">
        <v>1</v>
      </c>
    </row>
    <row r="22" spans="1:30" ht="28.8" x14ac:dyDescent="0.3">
      <c r="A22" s="824" t="s">
        <v>888</v>
      </c>
      <c r="B22" s="793" t="s">
        <v>163</v>
      </c>
      <c r="C22" s="873">
        <v>1</v>
      </c>
      <c r="D22" s="597">
        <v>9</v>
      </c>
      <c r="E22" s="590" t="s">
        <v>167</v>
      </c>
      <c r="F22" s="590" t="s">
        <v>92</v>
      </c>
      <c r="G22" s="594" t="s">
        <v>115</v>
      </c>
      <c r="H22" s="872" t="s">
        <v>280</v>
      </c>
      <c r="I22" s="26" t="s">
        <v>164</v>
      </c>
      <c r="J22" s="590">
        <v>1</v>
      </c>
      <c r="K22" s="30" t="s">
        <v>45</v>
      </c>
      <c r="L22" s="31" t="s">
        <v>45</v>
      </c>
      <c r="M22" s="24" t="s">
        <v>45</v>
      </c>
      <c r="N22" s="24" t="s">
        <v>45</v>
      </c>
      <c r="O22" s="31" t="s">
        <v>45</v>
      </c>
      <c r="P22" s="31" t="s">
        <v>45</v>
      </c>
      <c r="Q22" s="24" t="s">
        <v>45</v>
      </c>
      <c r="R22" s="24" t="s">
        <v>45</v>
      </c>
      <c r="S22" s="31"/>
      <c r="T22" s="31"/>
      <c r="U22" s="24"/>
      <c r="V22" s="32"/>
      <c r="W22" s="39" t="s">
        <v>165</v>
      </c>
      <c r="X22" s="247"/>
      <c r="Y22" s="26"/>
      <c r="Z22" s="29"/>
      <c r="AA22" s="577">
        <v>6</v>
      </c>
      <c r="AB22" s="577">
        <v>6</v>
      </c>
      <c r="AC22" s="594">
        <v>1</v>
      </c>
      <c r="AD22" s="794">
        <v>1</v>
      </c>
    </row>
    <row r="23" spans="1:30" ht="19.2" x14ac:dyDescent="0.3">
      <c r="A23" s="824"/>
      <c r="B23" s="793"/>
      <c r="C23" s="873"/>
      <c r="D23" s="597"/>
      <c r="E23" s="590"/>
      <c r="F23" s="590"/>
      <c r="G23" s="594"/>
      <c r="H23" s="872"/>
      <c r="I23" s="26" t="s">
        <v>166</v>
      </c>
      <c r="J23" s="590"/>
      <c r="K23" s="30" t="s">
        <v>45</v>
      </c>
      <c r="L23" s="31"/>
      <c r="M23" s="24" t="s">
        <v>45</v>
      </c>
      <c r="N23" s="24"/>
      <c r="O23" s="31" t="s">
        <v>45</v>
      </c>
      <c r="P23" s="31" t="s">
        <v>45</v>
      </c>
      <c r="Q23" s="24" t="s">
        <v>45</v>
      </c>
      <c r="R23" s="24" t="s">
        <v>45</v>
      </c>
      <c r="S23" s="31"/>
      <c r="T23" s="31"/>
      <c r="U23" s="24"/>
      <c r="V23" s="32"/>
      <c r="W23" s="39" t="s">
        <v>887</v>
      </c>
      <c r="X23" s="246" t="s">
        <v>891</v>
      </c>
      <c r="Y23" s="26"/>
      <c r="Z23" s="29"/>
      <c r="AA23" s="577"/>
      <c r="AB23" s="577"/>
      <c r="AC23" s="594"/>
      <c r="AD23" s="794"/>
    </row>
    <row r="24" spans="1:30" x14ac:dyDescent="0.3">
      <c r="A24" s="139" t="s">
        <v>300</v>
      </c>
      <c r="B24" s="79" t="s">
        <v>301</v>
      </c>
      <c r="C24" s="312">
        <v>4</v>
      </c>
      <c r="D24" s="48">
        <v>11</v>
      </c>
      <c r="E24" s="26" t="s">
        <v>302</v>
      </c>
      <c r="F24" s="26" t="s">
        <v>92</v>
      </c>
      <c r="G24" s="27" t="s">
        <v>115</v>
      </c>
      <c r="H24" s="56" t="s">
        <v>287</v>
      </c>
      <c r="I24" s="25" t="s">
        <v>164</v>
      </c>
      <c r="J24" s="26">
        <v>1</v>
      </c>
      <c r="K24" s="30" t="s">
        <v>45</v>
      </c>
      <c r="L24" s="31" t="s">
        <v>45</v>
      </c>
      <c r="M24" s="24" t="s">
        <v>45</v>
      </c>
      <c r="N24" s="24" t="s">
        <v>45</v>
      </c>
      <c r="O24" s="31" t="s">
        <v>45</v>
      </c>
      <c r="P24" s="31" t="s">
        <v>45</v>
      </c>
      <c r="Q24" s="24" t="s">
        <v>45</v>
      </c>
      <c r="R24" s="24" t="s">
        <v>45</v>
      </c>
      <c r="S24" s="31" t="s">
        <v>45</v>
      </c>
      <c r="T24" s="31" t="s">
        <v>45</v>
      </c>
      <c r="U24" s="24" t="s">
        <v>45</v>
      </c>
      <c r="V24" s="32" t="s">
        <v>45</v>
      </c>
      <c r="W24" s="33"/>
      <c r="X24" s="246"/>
      <c r="Y24" s="26" t="s">
        <v>47</v>
      </c>
      <c r="Z24" s="29" t="s">
        <v>99</v>
      </c>
      <c r="AA24" s="26">
        <v>6</v>
      </c>
      <c r="AB24" s="26">
        <v>6</v>
      </c>
      <c r="AC24" s="26">
        <v>1</v>
      </c>
      <c r="AD24" s="29">
        <v>1</v>
      </c>
    </row>
    <row r="25" spans="1:30" x14ac:dyDescent="0.3">
      <c r="A25" s="139" t="s">
        <v>65</v>
      </c>
      <c r="B25" s="102" t="s">
        <v>66</v>
      </c>
      <c r="C25" s="51">
        <v>12</v>
      </c>
      <c r="D25" s="27">
        <v>13</v>
      </c>
      <c r="E25" s="26" t="s">
        <v>67</v>
      </c>
      <c r="F25" s="26" t="s">
        <v>41</v>
      </c>
      <c r="G25" s="27" t="s">
        <v>49</v>
      </c>
      <c r="H25" s="28" t="s">
        <v>303</v>
      </c>
      <c r="I25" s="26" t="s">
        <v>68</v>
      </c>
      <c r="J25" s="26">
        <v>1</v>
      </c>
      <c r="K25" s="30" t="s">
        <v>45</v>
      </c>
      <c r="L25" s="31"/>
      <c r="M25" s="24" t="s">
        <v>45</v>
      </c>
      <c r="N25" s="24"/>
      <c r="O25" s="31" t="s">
        <v>45</v>
      </c>
      <c r="P25" s="31"/>
      <c r="Q25" s="24" t="s">
        <v>45</v>
      </c>
      <c r="R25" s="24"/>
      <c r="S25" s="31" t="s">
        <v>45</v>
      </c>
      <c r="T25" s="31"/>
      <c r="U25" s="24"/>
      <c r="V25" s="32"/>
      <c r="W25" s="33"/>
      <c r="X25" s="246"/>
      <c r="Y25" s="26" t="s">
        <v>47</v>
      </c>
      <c r="Z25" s="29"/>
      <c r="AA25" s="26">
        <v>20</v>
      </c>
      <c r="AB25" s="26">
        <v>10</v>
      </c>
      <c r="AC25" s="26">
        <v>20</v>
      </c>
      <c r="AD25" s="29">
        <v>10</v>
      </c>
    </row>
    <row r="26" spans="1:30" x14ac:dyDescent="0.3">
      <c r="A26" s="854" t="s">
        <v>1231</v>
      </c>
      <c r="B26" s="793" t="s">
        <v>304</v>
      </c>
      <c r="C26" s="873" t="s">
        <v>1380</v>
      </c>
      <c r="D26" s="597">
        <v>15</v>
      </c>
      <c r="E26" s="587" t="s">
        <v>1245</v>
      </c>
      <c r="F26" s="590" t="s">
        <v>305</v>
      </c>
      <c r="G26" s="594" t="s">
        <v>115</v>
      </c>
      <c r="H26" s="599" t="s">
        <v>306</v>
      </c>
      <c r="I26" s="25" t="s">
        <v>307</v>
      </c>
      <c r="J26" s="590">
        <v>1</v>
      </c>
      <c r="K26" s="30" t="s">
        <v>45</v>
      </c>
      <c r="L26" s="31"/>
      <c r="M26" s="24" t="s">
        <v>45</v>
      </c>
      <c r="N26" s="24"/>
      <c r="O26" s="31" t="s">
        <v>45</v>
      </c>
      <c r="P26" s="31"/>
      <c r="Q26" s="24" t="s">
        <v>45</v>
      </c>
      <c r="R26" s="24"/>
      <c r="S26" s="31" t="s">
        <v>45</v>
      </c>
      <c r="T26" s="31"/>
      <c r="U26" s="24" t="s">
        <v>45</v>
      </c>
      <c r="V26" s="32"/>
      <c r="W26" s="33"/>
      <c r="X26" s="246"/>
      <c r="Y26" s="27" t="s">
        <v>47</v>
      </c>
      <c r="Z26" s="29" t="s">
        <v>99</v>
      </c>
      <c r="AA26" s="590" t="s">
        <v>52</v>
      </c>
      <c r="AB26" s="590">
        <v>10</v>
      </c>
      <c r="AC26" s="590" t="s">
        <v>52</v>
      </c>
      <c r="AD26" s="591">
        <v>10</v>
      </c>
    </row>
    <row r="27" spans="1:30" x14ac:dyDescent="0.3">
      <c r="A27" s="854"/>
      <c r="B27" s="793"/>
      <c r="C27" s="873"/>
      <c r="D27" s="597"/>
      <c r="E27" s="590"/>
      <c r="F27" s="590"/>
      <c r="G27" s="594"/>
      <c r="H27" s="599"/>
      <c r="I27" s="25" t="s">
        <v>224</v>
      </c>
      <c r="J27" s="590"/>
      <c r="K27" s="30"/>
      <c r="L27" s="31" t="s">
        <v>45</v>
      </c>
      <c r="M27" s="24"/>
      <c r="N27" s="24" t="s">
        <v>45</v>
      </c>
      <c r="O27" s="31"/>
      <c r="P27" s="31" t="s">
        <v>45</v>
      </c>
      <c r="Q27" s="24"/>
      <c r="R27" s="24" t="s">
        <v>45</v>
      </c>
      <c r="S27" s="31"/>
      <c r="T27" s="31" t="s">
        <v>45</v>
      </c>
      <c r="U27" s="24"/>
      <c r="V27" s="32" t="s">
        <v>45</v>
      </c>
      <c r="W27" s="33"/>
      <c r="X27" s="246"/>
      <c r="Y27" s="27" t="s">
        <v>47</v>
      </c>
      <c r="Z27" s="29" t="s">
        <v>99</v>
      </c>
      <c r="AA27" s="590"/>
      <c r="AB27" s="590"/>
      <c r="AC27" s="590"/>
      <c r="AD27" s="591"/>
    </row>
    <row r="28" spans="1:30" x14ac:dyDescent="0.3">
      <c r="A28" s="854" t="s">
        <v>172</v>
      </c>
      <c r="B28" s="793" t="s">
        <v>173</v>
      </c>
      <c r="C28" s="873" t="s">
        <v>1376</v>
      </c>
      <c r="D28" s="597">
        <v>16</v>
      </c>
      <c r="E28" s="590" t="s">
        <v>174</v>
      </c>
      <c r="F28" s="590" t="s">
        <v>109</v>
      </c>
      <c r="G28" s="594" t="s">
        <v>115</v>
      </c>
      <c r="H28" s="56" t="s">
        <v>276</v>
      </c>
      <c r="I28" s="25" t="s">
        <v>1251</v>
      </c>
      <c r="J28" s="590">
        <v>1</v>
      </c>
      <c r="K28" s="30" t="s">
        <v>45</v>
      </c>
      <c r="L28" s="31" t="s">
        <v>45</v>
      </c>
      <c r="M28" s="24" t="s">
        <v>45</v>
      </c>
      <c r="N28" s="24" t="s">
        <v>45</v>
      </c>
      <c r="O28" s="31" t="s">
        <v>45</v>
      </c>
      <c r="P28" s="31" t="s">
        <v>45</v>
      </c>
      <c r="Q28" s="24" t="s">
        <v>45</v>
      </c>
      <c r="R28" s="24" t="s">
        <v>45</v>
      </c>
      <c r="S28" s="31" t="s">
        <v>45</v>
      </c>
      <c r="T28" s="31" t="s">
        <v>45</v>
      </c>
      <c r="U28" s="24" t="s">
        <v>45</v>
      </c>
      <c r="V28" s="32" t="s">
        <v>45</v>
      </c>
      <c r="W28" s="33"/>
      <c r="X28" s="246"/>
      <c r="Y28" s="27" t="s">
        <v>47</v>
      </c>
      <c r="Z28" s="34"/>
      <c r="AA28" s="594" t="s">
        <v>52</v>
      </c>
      <c r="AB28" s="594">
        <v>6</v>
      </c>
      <c r="AC28" s="594" t="s">
        <v>52</v>
      </c>
      <c r="AD28" s="794">
        <v>1</v>
      </c>
    </row>
    <row r="29" spans="1:30" x14ac:dyDescent="0.3">
      <c r="A29" s="854"/>
      <c r="B29" s="793"/>
      <c r="C29" s="873"/>
      <c r="D29" s="597"/>
      <c r="E29" s="590"/>
      <c r="F29" s="590"/>
      <c r="G29" s="594"/>
      <c r="H29" s="56" t="s">
        <v>270</v>
      </c>
      <c r="I29" s="25" t="s">
        <v>190</v>
      </c>
      <c r="J29" s="590"/>
      <c r="K29" s="30" t="s">
        <v>45</v>
      </c>
      <c r="L29" s="31" t="s">
        <v>45</v>
      </c>
      <c r="M29" s="24" t="s">
        <v>45</v>
      </c>
      <c r="N29" s="24" t="s">
        <v>45</v>
      </c>
      <c r="O29" s="31" t="s">
        <v>45</v>
      </c>
      <c r="P29" s="31" t="s">
        <v>45</v>
      </c>
      <c r="Q29" s="24" t="s">
        <v>45</v>
      </c>
      <c r="R29" s="24" t="s">
        <v>45</v>
      </c>
      <c r="S29" s="31" t="s">
        <v>45</v>
      </c>
      <c r="T29" s="31" t="s">
        <v>45</v>
      </c>
      <c r="U29" s="24" t="s">
        <v>45</v>
      </c>
      <c r="V29" s="32" t="s">
        <v>45</v>
      </c>
      <c r="W29" s="33"/>
      <c r="X29" s="246"/>
      <c r="Y29" s="27" t="s">
        <v>47</v>
      </c>
      <c r="Z29" s="34"/>
      <c r="AA29" s="594"/>
      <c r="AB29" s="594"/>
      <c r="AC29" s="594"/>
      <c r="AD29" s="794"/>
    </row>
    <row r="30" spans="1:30" x14ac:dyDescent="0.3">
      <c r="A30" s="139" t="s">
        <v>69</v>
      </c>
      <c r="B30" s="79" t="s">
        <v>70</v>
      </c>
      <c r="C30" s="312">
        <v>12</v>
      </c>
      <c r="D30" s="48">
        <v>28</v>
      </c>
      <c r="E30" s="26" t="s">
        <v>71</v>
      </c>
      <c r="F30" s="26" t="s">
        <v>41</v>
      </c>
      <c r="G30" s="27" t="s">
        <v>49</v>
      </c>
      <c r="H30" s="56" t="s">
        <v>276</v>
      </c>
      <c r="I30" s="25" t="s">
        <v>72</v>
      </c>
      <c r="J30" s="26">
        <v>1</v>
      </c>
      <c r="K30" s="30" t="s">
        <v>45</v>
      </c>
      <c r="L30" s="31"/>
      <c r="M30" s="24" t="s">
        <v>45</v>
      </c>
      <c r="N30" s="24"/>
      <c r="O30" s="31" t="s">
        <v>45</v>
      </c>
      <c r="P30" s="31"/>
      <c r="Q30" s="24" t="s">
        <v>45</v>
      </c>
      <c r="R30" s="24"/>
      <c r="S30" s="31" t="s">
        <v>45</v>
      </c>
      <c r="T30" s="31"/>
      <c r="U30" s="24" t="s">
        <v>45</v>
      </c>
      <c r="V30" s="32"/>
      <c r="W30" s="33"/>
      <c r="X30" s="246"/>
      <c r="Y30" s="27" t="s">
        <v>47</v>
      </c>
      <c r="Z30" s="34"/>
      <c r="AA30" s="27">
        <v>6</v>
      </c>
      <c r="AB30" s="27">
        <v>6</v>
      </c>
      <c r="AC30" s="27">
        <v>5</v>
      </c>
      <c r="AD30" s="34">
        <v>1</v>
      </c>
    </row>
    <row r="31" spans="1:30" x14ac:dyDescent="0.3">
      <c r="A31" s="139" t="s">
        <v>176</v>
      </c>
      <c r="B31" s="79" t="s">
        <v>177</v>
      </c>
      <c r="C31" s="312">
        <v>2</v>
      </c>
      <c r="D31" s="48">
        <v>17</v>
      </c>
      <c r="E31" s="26" t="s">
        <v>178</v>
      </c>
      <c r="F31" s="26" t="s">
        <v>147</v>
      </c>
      <c r="G31" s="27" t="s">
        <v>115</v>
      </c>
      <c r="H31" s="84" t="s">
        <v>268</v>
      </c>
      <c r="I31" s="26" t="s">
        <v>152</v>
      </c>
      <c r="J31" s="26">
        <v>1</v>
      </c>
      <c r="K31" s="30" t="s">
        <v>45</v>
      </c>
      <c r="L31" s="31" t="s">
        <v>45</v>
      </c>
      <c r="M31" s="24" t="s">
        <v>45</v>
      </c>
      <c r="N31" s="24" t="s">
        <v>45</v>
      </c>
      <c r="O31" s="31" t="s">
        <v>45</v>
      </c>
      <c r="P31" s="31" t="s">
        <v>45</v>
      </c>
      <c r="Q31" s="24" t="s">
        <v>45</v>
      </c>
      <c r="R31" s="24" t="s">
        <v>45</v>
      </c>
      <c r="S31" s="31" t="s">
        <v>45</v>
      </c>
      <c r="T31" s="31" t="s">
        <v>45</v>
      </c>
      <c r="U31" s="24" t="s">
        <v>45</v>
      </c>
      <c r="V31" s="32" t="s">
        <v>45</v>
      </c>
      <c r="W31" s="49"/>
      <c r="X31" s="248"/>
      <c r="Y31" s="26" t="s">
        <v>47</v>
      </c>
      <c r="Z31" s="29" t="s">
        <v>99</v>
      </c>
      <c r="AA31" s="26">
        <v>6</v>
      </c>
      <c r="AB31" s="26">
        <v>6</v>
      </c>
      <c r="AC31" s="26">
        <v>2</v>
      </c>
      <c r="AD31" s="29">
        <v>1</v>
      </c>
    </row>
    <row r="32" spans="1:30" x14ac:dyDescent="0.3">
      <c r="A32" s="824" t="s">
        <v>1232</v>
      </c>
      <c r="B32" s="793" t="s">
        <v>310</v>
      </c>
      <c r="C32" s="873">
        <v>2</v>
      </c>
      <c r="D32" s="597">
        <v>18</v>
      </c>
      <c r="E32" s="590" t="s">
        <v>311</v>
      </c>
      <c r="F32" s="590" t="s">
        <v>109</v>
      </c>
      <c r="G32" s="594" t="s">
        <v>115</v>
      </c>
      <c r="H32" s="872" t="s">
        <v>280</v>
      </c>
      <c r="I32" s="26" t="s">
        <v>1254</v>
      </c>
      <c r="J32" s="594">
        <v>1</v>
      </c>
      <c r="K32" s="30"/>
      <c r="L32" s="31"/>
      <c r="M32" s="24"/>
      <c r="N32" s="24" t="s">
        <v>45</v>
      </c>
      <c r="O32" s="31"/>
      <c r="P32" s="31"/>
      <c r="Q32" s="24"/>
      <c r="R32" s="24"/>
      <c r="S32" s="31"/>
      <c r="T32" s="31"/>
      <c r="U32" s="24"/>
      <c r="V32" s="32"/>
      <c r="W32" s="33" t="s">
        <v>223</v>
      </c>
      <c r="X32" s="246"/>
      <c r="Y32" s="27"/>
      <c r="Z32" s="34"/>
      <c r="AA32" s="590">
        <v>6</v>
      </c>
      <c r="AB32" s="590">
        <v>6</v>
      </c>
      <c r="AC32" s="594">
        <v>1</v>
      </c>
      <c r="AD32" s="794">
        <v>1</v>
      </c>
    </row>
    <row r="33" spans="1:30" ht="38.4" x14ac:dyDescent="0.3">
      <c r="A33" s="824"/>
      <c r="B33" s="793"/>
      <c r="C33" s="873"/>
      <c r="D33" s="597"/>
      <c r="E33" s="590"/>
      <c r="F33" s="590"/>
      <c r="G33" s="594"/>
      <c r="H33" s="872"/>
      <c r="I33" s="26" t="s">
        <v>1249</v>
      </c>
      <c r="J33" s="594"/>
      <c r="K33" s="30"/>
      <c r="L33" s="31"/>
      <c r="M33" s="24" t="s">
        <v>45</v>
      </c>
      <c r="N33" s="24"/>
      <c r="O33" s="31" t="s">
        <v>45</v>
      </c>
      <c r="P33" s="31" t="s">
        <v>45</v>
      </c>
      <c r="Q33" s="24" t="s">
        <v>45</v>
      </c>
      <c r="R33" s="24" t="s">
        <v>45</v>
      </c>
      <c r="S33" s="31" t="s">
        <v>45</v>
      </c>
      <c r="T33" s="31"/>
      <c r="U33" s="24"/>
      <c r="V33" s="32"/>
      <c r="W33" s="39" t="s">
        <v>1255</v>
      </c>
      <c r="X33" s="247" t="s">
        <v>891</v>
      </c>
      <c r="Y33" s="27" t="s">
        <v>47</v>
      </c>
      <c r="Z33" s="34"/>
      <c r="AA33" s="590"/>
      <c r="AB33" s="590"/>
      <c r="AC33" s="594"/>
      <c r="AD33" s="794"/>
    </row>
    <row r="34" spans="1:30" ht="38.4" x14ac:dyDescent="0.3">
      <c r="A34" s="874" t="s">
        <v>1233</v>
      </c>
      <c r="B34" s="793" t="s">
        <v>312</v>
      </c>
      <c r="C34" s="873" t="s">
        <v>1376</v>
      </c>
      <c r="D34" s="597">
        <v>19</v>
      </c>
      <c r="E34" s="590" t="s">
        <v>313</v>
      </c>
      <c r="F34" s="590" t="s">
        <v>109</v>
      </c>
      <c r="G34" s="594" t="s">
        <v>115</v>
      </c>
      <c r="H34" s="599" t="s">
        <v>280</v>
      </c>
      <c r="I34" s="25" t="s">
        <v>890</v>
      </c>
      <c r="J34" s="590">
        <v>1</v>
      </c>
      <c r="K34" s="30"/>
      <c r="L34" s="31"/>
      <c r="M34" s="24" t="s">
        <v>45</v>
      </c>
      <c r="N34" s="24"/>
      <c r="O34" s="31" t="s">
        <v>45</v>
      </c>
      <c r="P34" s="31"/>
      <c r="Q34" s="24" t="s">
        <v>45</v>
      </c>
      <c r="R34" s="24"/>
      <c r="S34" s="31" t="s">
        <v>45</v>
      </c>
      <c r="T34" s="31"/>
      <c r="U34" s="24"/>
      <c r="V34" s="32"/>
      <c r="W34" s="68" t="s">
        <v>1255</v>
      </c>
      <c r="X34" s="251" t="s">
        <v>891</v>
      </c>
      <c r="Y34" s="27"/>
      <c r="Z34" s="34"/>
      <c r="AA34" s="883">
        <v>6</v>
      </c>
      <c r="AB34" s="715">
        <v>6</v>
      </c>
      <c r="AC34" s="715">
        <v>1</v>
      </c>
      <c r="AD34" s="820">
        <v>1</v>
      </c>
    </row>
    <row r="35" spans="1:30" x14ac:dyDescent="0.3">
      <c r="A35" s="874"/>
      <c r="B35" s="793"/>
      <c r="C35" s="873"/>
      <c r="D35" s="597"/>
      <c r="E35" s="590"/>
      <c r="F35" s="590"/>
      <c r="G35" s="594"/>
      <c r="H35" s="599"/>
      <c r="I35" s="25" t="s">
        <v>1257</v>
      </c>
      <c r="J35" s="590"/>
      <c r="K35" s="30"/>
      <c r="L35" s="31"/>
      <c r="M35" s="24" t="s">
        <v>45</v>
      </c>
      <c r="N35" s="24"/>
      <c r="O35" s="31" t="s">
        <v>45</v>
      </c>
      <c r="P35" s="31"/>
      <c r="Q35" s="24" t="s">
        <v>45</v>
      </c>
      <c r="R35" s="24"/>
      <c r="S35" s="31" t="s">
        <v>45</v>
      </c>
      <c r="T35" s="31"/>
      <c r="U35" s="24"/>
      <c r="V35" s="32"/>
      <c r="W35" s="49"/>
      <c r="X35" s="248"/>
      <c r="Y35" s="27" t="s">
        <v>47</v>
      </c>
      <c r="Z35" s="34"/>
      <c r="AA35" s="884"/>
      <c r="AB35" s="809"/>
      <c r="AC35" s="809"/>
      <c r="AD35" s="821"/>
    </row>
    <row r="36" spans="1:30" x14ac:dyDescent="0.3">
      <c r="A36" s="874"/>
      <c r="B36" s="793"/>
      <c r="C36" s="873"/>
      <c r="D36" s="597"/>
      <c r="E36" s="590"/>
      <c r="F36" s="590"/>
      <c r="G36" s="594"/>
      <c r="H36" s="599"/>
      <c r="I36" s="25" t="s">
        <v>1256</v>
      </c>
      <c r="J36" s="590"/>
      <c r="K36" s="30"/>
      <c r="L36" s="31"/>
      <c r="M36" s="24"/>
      <c r="N36" s="24" t="s">
        <v>45</v>
      </c>
      <c r="O36" s="31"/>
      <c r="P36" s="31" t="s">
        <v>45</v>
      </c>
      <c r="Q36" s="24"/>
      <c r="R36" s="24" t="s">
        <v>45</v>
      </c>
      <c r="S36" s="31"/>
      <c r="T36" s="31"/>
      <c r="U36" s="24"/>
      <c r="V36" s="32"/>
      <c r="W36" s="49" t="s">
        <v>223</v>
      </c>
      <c r="X36" s="248"/>
      <c r="Y36" s="27" t="s">
        <v>47</v>
      </c>
      <c r="Z36" s="34"/>
      <c r="AA36" s="885"/>
      <c r="AB36" s="716"/>
      <c r="AC36" s="716"/>
      <c r="AD36" s="822"/>
    </row>
    <row r="37" spans="1:30" ht="38.4" x14ac:dyDescent="0.3">
      <c r="A37" s="139" t="s">
        <v>179</v>
      </c>
      <c r="B37" s="62" t="s">
        <v>1415</v>
      </c>
      <c r="C37" s="340" t="s">
        <v>1381</v>
      </c>
      <c r="D37" s="25">
        <v>20</v>
      </c>
      <c r="E37" s="26" t="s">
        <v>180</v>
      </c>
      <c r="F37" s="26" t="s">
        <v>109</v>
      </c>
      <c r="G37" s="27" t="s">
        <v>52</v>
      </c>
      <c r="H37" s="84" t="s">
        <v>287</v>
      </c>
      <c r="I37" s="26" t="s">
        <v>181</v>
      </c>
      <c r="J37" s="26">
        <v>1</v>
      </c>
      <c r="K37" s="30"/>
      <c r="L37" s="31"/>
      <c r="M37" s="24" t="s">
        <v>45</v>
      </c>
      <c r="N37" s="24"/>
      <c r="O37" s="31" t="s">
        <v>45</v>
      </c>
      <c r="P37" s="31"/>
      <c r="Q37" s="24" t="s">
        <v>45</v>
      </c>
      <c r="R37" s="24"/>
      <c r="S37" s="31" t="s">
        <v>45</v>
      </c>
      <c r="T37" s="31"/>
      <c r="U37" s="24"/>
      <c r="V37" s="32"/>
      <c r="W37" s="39" t="s">
        <v>1226</v>
      </c>
      <c r="X37" s="247" t="s">
        <v>891</v>
      </c>
      <c r="Y37" s="26" t="s">
        <v>47</v>
      </c>
      <c r="Z37" s="29"/>
      <c r="AA37" s="26" t="s">
        <v>52</v>
      </c>
      <c r="AB37" s="26">
        <v>20</v>
      </c>
      <c r="AC37" s="26" t="s">
        <v>52</v>
      </c>
      <c r="AD37" s="29">
        <v>20</v>
      </c>
    </row>
    <row r="38" spans="1:30" ht="38.4" x14ac:dyDescent="0.3">
      <c r="A38" s="139" t="s">
        <v>1234</v>
      </c>
      <c r="B38" s="79" t="s">
        <v>308</v>
      </c>
      <c r="C38" s="312" t="s">
        <v>1376</v>
      </c>
      <c r="D38" s="48">
        <v>21</v>
      </c>
      <c r="E38" s="26" t="s">
        <v>314</v>
      </c>
      <c r="F38" s="26" t="s">
        <v>109</v>
      </c>
      <c r="G38" s="27" t="s">
        <v>115</v>
      </c>
      <c r="H38" s="56" t="s">
        <v>280</v>
      </c>
      <c r="I38" s="25" t="s">
        <v>315</v>
      </c>
      <c r="J38" s="26">
        <v>1</v>
      </c>
      <c r="K38" s="30"/>
      <c r="L38" s="31"/>
      <c r="M38" s="24" t="s">
        <v>45</v>
      </c>
      <c r="N38" s="24"/>
      <c r="O38" s="31" t="s">
        <v>45</v>
      </c>
      <c r="P38" s="31"/>
      <c r="Q38" s="24" t="s">
        <v>45</v>
      </c>
      <c r="R38" s="24"/>
      <c r="S38" s="31" t="s">
        <v>45</v>
      </c>
      <c r="T38" s="31"/>
      <c r="U38" s="24"/>
      <c r="V38" s="32"/>
      <c r="W38" s="39" t="s">
        <v>1226</v>
      </c>
      <c r="X38" s="247" t="s">
        <v>891</v>
      </c>
      <c r="Y38" s="26" t="s">
        <v>47</v>
      </c>
      <c r="Z38" s="34"/>
      <c r="AA38" s="27">
        <v>6</v>
      </c>
      <c r="AB38" s="27">
        <v>6</v>
      </c>
      <c r="AC38" s="27">
        <v>2</v>
      </c>
      <c r="AD38" s="34">
        <v>1</v>
      </c>
    </row>
    <row r="39" spans="1:30" x14ac:dyDescent="0.3">
      <c r="A39" s="461" t="s">
        <v>1167</v>
      </c>
      <c r="B39" s="459" t="s">
        <v>62</v>
      </c>
      <c r="C39" s="470">
        <v>15</v>
      </c>
      <c r="D39" s="462">
        <v>12</v>
      </c>
      <c r="E39" s="460" t="s">
        <v>73</v>
      </c>
      <c r="F39" s="460" t="s">
        <v>41</v>
      </c>
      <c r="G39" s="415" t="s">
        <v>42</v>
      </c>
      <c r="H39" s="436" t="s">
        <v>316</v>
      </c>
      <c r="I39" s="437" t="s">
        <v>100</v>
      </c>
      <c r="J39" s="414">
        <v>1</v>
      </c>
      <c r="K39" s="471" t="s">
        <v>45</v>
      </c>
      <c r="L39" s="472"/>
      <c r="M39" s="269"/>
      <c r="N39" s="269"/>
      <c r="O39" s="472"/>
      <c r="P39" s="472"/>
      <c r="Q39" s="269"/>
      <c r="R39" s="269"/>
      <c r="S39" s="472"/>
      <c r="T39" s="472"/>
      <c r="U39" s="269"/>
      <c r="V39" s="326"/>
      <c r="W39" s="434" t="s">
        <v>46</v>
      </c>
      <c r="X39" s="431"/>
      <c r="Y39" s="415" t="s">
        <v>47</v>
      </c>
      <c r="Z39" s="430"/>
      <c r="AA39" s="415">
        <v>6</v>
      </c>
      <c r="AB39" s="415">
        <v>6</v>
      </c>
      <c r="AC39" s="415">
        <v>5</v>
      </c>
      <c r="AD39" s="430">
        <v>1</v>
      </c>
    </row>
    <row r="40" spans="1:30" ht="28.8" x14ac:dyDescent="0.3">
      <c r="A40" s="132" t="s">
        <v>1235</v>
      </c>
      <c r="B40" s="52" t="s">
        <v>317</v>
      </c>
      <c r="C40" s="313" t="s">
        <v>1376</v>
      </c>
      <c r="D40" s="53">
        <v>22</v>
      </c>
      <c r="E40" s="37" t="s">
        <v>318</v>
      </c>
      <c r="F40" s="37" t="s">
        <v>109</v>
      </c>
      <c r="G40" s="27" t="s">
        <v>115</v>
      </c>
      <c r="H40" s="56" t="s">
        <v>280</v>
      </c>
      <c r="I40" s="25" t="s">
        <v>219</v>
      </c>
      <c r="J40" s="26">
        <v>1</v>
      </c>
      <c r="K40" s="100" t="s">
        <v>45</v>
      </c>
      <c r="L40" s="101" t="s">
        <v>45</v>
      </c>
      <c r="M40" s="24" t="s">
        <v>45</v>
      </c>
      <c r="N40" s="24" t="s">
        <v>45</v>
      </c>
      <c r="O40" s="101" t="s">
        <v>45</v>
      </c>
      <c r="P40" s="101" t="s">
        <v>45</v>
      </c>
      <c r="Q40" s="24" t="s">
        <v>45</v>
      </c>
      <c r="R40" s="24" t="s">
        <v>45</v>
      </c>
      <c r="S40" s="101" t="s">
        <v>45</v>
      </c>
      <c r="T40" s="101" t="s">
        <v>45</v>
      </c>
      <c r="U40" s="24"/>
      <c r="V40" s="32"/>
      <c r="W40" s="54"/>
      <c r="X40" s="249"/>
      <c r="Y40" s="27" t="s">
        <v>47</v>
      </c>
      <c r="Z40" s="34" t="s">
        <v>99</v>
      </c>
      <c r="AA40" s="27">
        <v>6</v>
      </c>
      <c r="AB40" s="27">
        <v>6</v>
      </c>
      <c r="AC40" s="27">
        <v>1</v>
      </c>
      <c r="AD40" s="34">
        <v>1</v>
      </c>
    </row>
    <row r="41" spans="1:30" ht="19.2" x14ac:dyDescent="0.3">
      <c r="A41" s="139" t="s">
        <v>1161</v>
      </c>
      <c r="B41" s="109" t="s">
        <v>266</v>
      </c>
      <c r="C41" s="341">
        <v>5</v>
      </c>
      <c r="D41" s="103">
        <v>79</v>
      </c>
      <c r="E41" s="26" t="s">
        <v>74</v>
      </c>
      <c r="F41" s="26" t="s">
        <v>41</v>
      </c>
      <c r="G41" s="27" t="s">
        <v>42</v>
      </c>
      <c r="H41" s="56" t="s">
        <v>267</v>
      </c>
      <c r="I41" s="25" t="s">
        <v>44</v>
      </c>
      <c r="J41" s="26">
        <v>1</v>
      </c>
      <c r="K41" s="30" t="s">
        <v>45</v>
      </c>
      <c r="L41" s="31"/>
      <c r="M41" s="24" t="s">
        <v>45</v>
      </c>
      <c r="N41" s="24"/>
      <c r="O41" s="31" t="s">
        <v>45</v>
      </c>
      <c r="P41" s="31"/>
      <c r="Q41" s="24" t="s">
        <v>45</v>
      </c>
      <c r="R41" s="24"/>
      <c r="S41" s="31"/>
      <c r="T41" s="31"/>
      <c r="U41" s="24"/>
      <c r="V41" s="32"/>
      <c r="W41" s="39" t="s">
        <v>88</v>
      </c>
      <c r="X41" s="246"/>
      <c r="Y41" s="27" t="s">
        <v>47</v>
      </c>
      <c r="Z41" s="34"/>
      <c r="AA41" s="27">
        <v>6</v>
      </c>
      <c r="AB41" s="27">
        <v>6</v>
      </c>
      <c r="AC41" s="27">
        <v>2</v>
      </c>
      <c r="AD41" s="34">
        <v>1</v>
      </c>
    </row>
    <row r="42" spans="1:30" ht="19.2" x14ac:dyDescent="0.3">
      <c r="A42" s="139" t="s">
        <v>319</v>
      </c>
      <c r="B42" s="79" t="s">
        <v>320</v>
      </c>
      <c r="C42" s="312" t="s">
        <v>1382</v>
      </c>
      <c r="D42" s="48">
        <v>23</v>
      </c>
      <c r="E42" s="26" t="s">
        <v>321</v>
      </c>
      <c r="F42" s="26" t="s">
        <v>274</v>
      </c>
      <c r="G42" s="27" t="s">
        <v>115</v>
      </c>
      <c r="H42" s="56" t="s">
        <v>275</v>
      </c>
      <c r="I42" s="25" t="s">
        <v>322</v>
      </c>
      <c r="J42" s="26">
        <v>1</v>
      </c>
      <c r="K42" s="30" t="s">
        <v>45</v>
      </c>
      <c r="L42" s="31" t="s">
        <v>45</v>
      </c>
      <c r="M42" s="24" t="s">
        <v>45</v>
      </c>
      <c r="N42" s="24" t="s">
        <v>45</v>
      </c>
      <c r="O42" s="31" t="s">
        <v>45</v>
      </c>
      <c r="P42" s="31" t="s">
        <v>45</v>
      </c>
      <c r="Q42" s="24" t="s">
        <v>45</v>
      </c>
      <c r="R42" s="24" t="s">
        <v>45</v>
      </c>
      <c r="S42" s="31" t="s">
        <v>45</v>
      </c>
      <c r="T42" s="31" t="s">
        <v>45</v>
      </c>
      <c r="U42" s="24" t="s">
        <v>45</v>
      </c>
      <c r="V42" s="32" t="s">
        <v>45</v>
      </c>
      <c r="W42" s="33"/>
      <c r="X42" s="246"/>
      <c r="Y42" s="27" t="s">
        <v>47</v>
      </c>
      <c r="Z42" s="34" t="s">
        <v>99</v>
      </c>
      <c r="AA42" s="27">
        <v>6</v>
      </c>
      <c r="AB42" s="27">
        <v>6</v>
      </c>
      <c r="AC42" s="27">
        <v>2</v>
      </c>
      <c r="AD42" s="34">
        <v>1</v>
      </c>
    </row>
    <row r="43" spans="1:30" ht="19.2" x14ac:dyDescent="0.3">
      <c r="A43" s="139" t="s">
        <v>323</v>
      </c>
      <c r="B43" s="79" t="s">
        <v>324</v>
      </c>
      <c r="C43" s="312" t="s">
        <v>1382</v>
      </c>
      <c r="D43" s="48">
        <v>24</v>
      </c>
      <c r="E43" s="26" t="s">
        <v>325</v>
      </c>
      <c r="F43" s="26" t="s">
        <v>274</v>
      </c>
      <c r="G43" s="27" t="s">
        <v>115</v>
      </c>
      <c r="H43" s="56" t="s">
        <v>275</v>
      </c>
      <c r="I43" s="25" t="s">
        <v>322</v>
      </c>
      <c r="J43" s="26">
        <v>1</v>
      </c>
      <c r="K43" s="30" t="s">
        <v>45</v>
      </c>
      <c r="L43" s="31" t="s">
        <v>45</v>
      </c>
      <c r="M43" s="24" t="s">
        <v>45</v>
      </c>
      <c r="N43" s="24" t="s">
        <v>45</v>
      </c>
      <c r="O43" s="31" t="s">
        <v>45</v>
      </c>
      <c r="P43" s="31" t="s">
        <v>45</v>
      </c>
      <c r="Q43" s="24" t="s">
        <v>45</v>
      </c>
      <c r="R43" s="24" t="s">
        <v>45</v>
      </c>
      <c r="S43" s="31" t="s">
        <v>45</v>
      </c>
      <c r="T43" s="31" t="s">
        <v>45</v>
      </c>
      <c r="U43" s="24" t="s">
        <v>45</v>
      </c>
      <c r="V43" s="32" t="s">
        <v>45</v>
      </c>
      <c r="W43" s="33"/>
      <c r="X43" s="246"/>
      <c r="Y43" s="27" t="s">
        <v>47</v>
      </c>
      <c r="Z43" s="34" t="s">
        <v>99</v>
      </c>
      <c r="AA43" s="27">
        <v>6</v>
      </c>
      <c r="AB43" s="27">
        <v>6</v>
      </c>
      <c r="AC43" s="27">
        <v>2</v>
      </c>
      <c r="AD43" s="34">
        <v>1</v>
      </c>
    </row>
    <row r="44" spans="1:30" x14ac:dyDescent="0.3">
      <c r="A44" s="139" t="s">
        <v>1236</v>
      </c>
      <c r="B44" s="102" t="s">
        <v>326</v>
      </c>
      <c r="C44" s="51">
        <v>4</v>
      </c>
      <c r="D44" s="27">
        <v>25</v>
      </c>
      <c r="E44" s="26" t="s">
        <v>327</v>
      </c>
      <c r="F44" s="26" t="s">
        <v>274</v>
      </c>
      <c r="G44" s="27" t="s">
        <v>115</v>
      </c>
      <c r="H44" s="56" t="s">
        <v>306</v>
      </c>
      <c r="I44" s="25" t="s">
        <v>328</v>
      </c>
      <c r="J44" s="26">
        <v>1</v>
      </c>
      <c r="K44" s="30" t="s">
        <v>45</v>
      </c>
      <c r="L44" s="31" t="s">
        <v>45</v>
      </c>
      <c r="M44" s="24" t="s">
        <v>45</v>
      </c>
      <c r="N44" s="24"/>
      <c r="O44" s="31" t="s">
        <v>45</v>
      </c>
      <c r="P44" s="31" t="s">
        <v>45</v>
      </c>
      <c r="Q44" s="24" t="s">
        <v>45</v>
      </c>
      <c r="R44" s="24" t="s">
        <v>45</v>
      </c>
      <c r="S44" s="31" t="s">
        <v>45</v>
      </c>
      <c r="T44" s="31" t="s">
        <v>45</v>
      </c>
      <c r="U44" s="24" t="s">
        <v>45</v>
      </c>
      <c r="V44" s="32" t="s">
        <v>45</v>
      </c>
      <c r="W44" s="33"/>
      <c r="X44" s="246"/>
      <c r="Y44" s="27" t="s">
        <v>329</v>
      </c>
      <c r="Z44" s="34" t="s">
        <v>330</v>
      </c>
      <c r="AA44" s="27">
        <v>6</v>
      </c>
      <c r="AB44" s="27">
        <v>6</v>
      </c>
      <c r="AC44" s="27">
        <v>1</v>
      </c>
      <c r="AD44" s="34">
        <v>1</v>
      </c>
    </row>
    <row r="45" spans="1:30" ht="19.2" x14ac:dyDescent="0.3">
      <c r="A45" s="854" t="s">
        <v>331</v>
      </c>
      <c r="B45" s="793" t="s">
        <v>332</v>
      </c>
      <c r="C45" s="873" t="s">
        <v>1383</v>
      </c>
      <c r="D45" s="597">
        <v>65</v>
      </c>
      <c r="E45" s="590" t="s">
        <v>333</v>
      </c>
      <c r="F45" s="590" t="s">
        <v>291</v>
      </c>
      <c r="G45" s="594" t="s">
        <v>115</v>
      </c>
      <c r="H45" s="599" t="s">
        <v>280</v>
      </c>
      <c r="I45" s="25" t="s">
        <v>64</v>
      </c>
      <c r="J45" s="590">
        <v>1</v>
      </c>
      <c r="K45" s="30" t="s">
        <v>45</v>
      </c>
      <c r="L45" s="31" t="s">
        <v>45</v>
      </c>
      <c r="M45" s="24" t="s">
        <v>45</v>
      </c>
      <c r="N45" s="24" t="s">
        <v>45</v>
      </c>
      <c r="O45" s="31" t="s">
        <v>45</v>
      </c>
      <c r="P45" s="31" t="s">
        <v>45</v>
      </c>
      <c r="Q45" s="24" t="s">
        <v>45</v>
      </c>
      <c r="R45" s="24" t="s">
        <v>45</v>
      </c>
      <c r="S45" s="31" t="s">
        <v>45</v>
      </c>
      <c r="T45" s="31" t="s">
        <v>45</v>
      </c>
      <c r="U45" s="24" t="s">
        <v>45</v>
      </c>
      <c r="V45" s="32" t="s">
        <v>45</v>
      </c>
      <c r="W45" s="33"/>
      <c r="X45" s="246"/>
      <c r="Y45" s="48" t="s">
        <v>335</v>
      </c>
      <c r="Z45" s="34"/>
      <c r="AA45" s="594">
        <v>6</v>
      </c>
      <c r="AB45" s="594">
        <v>6</v>
      </c>
      <c r="AC45" s="594">
        <v>1</v>
      </c>
      <c r="AD45" s="794">
        <v>1</v>
      </c>
    </row>
    <row r="46" spans="1:30" ht="19.2" x14ac:dyDescent="0.3">
      <c r="A46" s="854"/>
      <c r="B46" s="793"/>
      <c r="C46" s="873"/>
      <c r="D46" s="597"/>
      <c r="E46" s="590"/>
      <c r="F46" s="590"/>
      <c r="G46" s="594"/>
      <c r="H46" s="599"/>
      <c r="I46" s="25" t="s">
        <v>81</v>
      </c>
      <c r="J46" s="590"/>
      <c r="K46" s="30" t="s">
        <v>45</v>
      </c>
      <c r="L46" s="31" t="s">
        <v>45</v>
      </c>
      <c r="M46" s="24" t="s">
        <v>45</v>
      </c>
      <c r="N46" s="24" t="s">
        <v>45</v>
      </c>
      <c r="O46" s="31" t="s">
        <v>45</v>
      </c>
      <c r="P46" s="31" t="s">
        <v>45</v>
      </c>
      <c r="Q46" s="24" t="s">
        <v>45</v>
      </c>
      <c r="R46" s="24" t="s">
        <v>45</v>
      </c>
      <c r="S46" s="31" t="s">
        <v>45</v>
      </c>
      <c r="T46" s="31" t="s">
        <v>45</v>
      </c>
      <c r="U46" s="24" t="s">
        <v>45</v>
      </c>
      <c r="V46" s="32" t="s">
        <v>45</v>
      </c>
      <c r="W46" s="33"/>
      <c r="X46" s="246"/>
      <c r="Y46" s="48" t="s">
        <v>232</v>
      </c>
      <c r="Z46" s="34"/>
      <c r="AA46" s="594"/>
      <c r="AB46" s="594"/>
      <c r="AC46" s="594"/>
      <c r="AD46" s="794"/>
    </row>
    <row r="47" spans="1:30" ht="19.2" x14ac:dyDescent="0.3">
      <c r="A47" s="139" t="s">
        <v>337</v>
      </c>
      <c r="B47" s="79" t="s">
        <v>290</v>
      </c>
      <c r="C47" s="312" t="s">
        <v>1383</v>
      </c>
      <c r="D47" s="48">
        <v>49</v>
      </c>
      <c r="E47" s="26" t="s">
        <v>338</v>
      </c>
      <c r="F47" s="26" t="s">
        <v>291</v>
      </c>
      <c r="G47" s="27" t="s">
        <v>115</v>
      </c>
      <c r="H47" s="56" t="s">
        <v>280</v>
      </c>
      <c r="I47" s="25" t="s">
        <v>166</v>
      </c>
      <c r="J47" s="26">
        <v>1</v>
      </c>
      <c r="K47" s="30" t="s">
        <v>45</v>
      </c>
      <c r="L47" s="31" t="s">
        <v>45</v>
      </c>
      <c r="M47" s="24" t="s">
        <v>45</v>
      </c>
      <c r="N47" s="24" t="s">
        <v>45</v>
      </c>
      <c r="O47" s="31" t="s">
        <v>45</v>
      </c>
      <c r="P47" s="31" t="s">
        <v>45</v>
      </c>
      <c r="Q47" s="24" t="s">
        <v>45</v>
      </c>
      <c r="R47" s="24" t="s">
        <v>45</v>
      </c>
      <c r="S47" s="31" t="s">
        <v>45</v>
      </c>
      <c r="T47" s="31" t="s">
        <v>45</v>
      </c>
      <c r="U47" s="24" t="s">
        <v>45</v>
      </c>
      <c r="V47" s="32" t="s">
        <v>45</v>
      </c>
      <c r="W47" s="33"/>
      <c r="X47" s="246"/>
      <c r="Y47" s="48" t="s">
        <v>232</v>
      </c>
      <c r="Z47" s="34"/>
      <c r="AA47" s="27">
        <v>6</v>
      </c>
      <c r="AB47" s="27">
        <v>6</v>
      </c>
      <c r="AC47" s="27">
        <v>2</v>
      </c>
      <c r="AD47" s="34">
        <v>1</v>
      </c>
    </row>
    <row r="48" spans="1:30" ht="19.2" x14ac:dyDescent="0.3">
      <c r="A48" s="139" t="s">
        <v>184</v>
      </c>
      <c r="B48" s="79" t="s">
        <v>185</v>
      </c>
      <c r="C48" s="312" t="s">
        <v>1376</v>
      </c>
      <c r="D48" s="48">
        <v>26</v>
      </c>
      <c r="E48" s="26" t="s">
        <v>186</v>
      </c>
      <c r="F48" s="26" t="s">
        <v>109</v>
      </c>
      <c r="G48" s="27" t="s">
        <v>115</v>
      </c>
      <c r="H48" s="56" t="s">
        <v>268</v>
      </c>
      <c r="I48" s="25" t="s">
        <v>187</v>
      </c>
      <c r="J48" s="26">
        <v>1</v>
      </c>
      <c r="K48" s="30" t="s">
        <v>45</v>
      </c>
      <c r="L48" s="31" t="s">
        <v>45</v>
      </c>
      <c r="M48" s="24" t="s">
        <v>45</v>
      </c>
      <c r="N48" s="24" t="s">
        <v>45</v>
      </c>
      <c r="O48" s="31" t="s">
        <v>45</v>
      </c>
      <c r="P48" s="31"/>
      <c r="Q48" s="24" t="s">
        <v>45</v>
      </c>
      <c r="R48" s="24"/>
      <c r="S48" s="31" t="s">
        <v>45</v>
      </c>
      <c r="T48" s="31"/>
      <c r="U48" s="24" t="s">
        <v>45</v>
      </c>
      <c r="V48" s="32"/>
      <c r="W48" s="33"/>
      <c r="X48" s="246"/>
      <c r="Y48" s="27" t="s">
        <v>47</v>
      </c>
      <c r="Z48" s="34"/>
      <c r="AA48" s="27">
        <v>6</v>
      </c>
      <c r="AB48" s="27">
        <v>6</v>
      </c>
      <c r="AC48" s="27">
        <v>1</v>
      </c>
      <c r="AD48" s="34">
        <v>1</v>
      </c>
    </row>
    <row r="49" spans="1:30" x14ac:dyDescent="0.3">
      <c r="A49" s="139" t="s">
        <v>339</v>
      </c>
      <c r="B49" s="79" t="s">
        <v>271</v>
      </c>
      <c r="C49" s="312">
        <v>2</v>
      </c>
      <c r="D49" s="48">
        <v>83</v>
      </c>
      <c r="E49" s="26" t="s">
        <v>340</v>
      </c>
      <c r="F49" s="26" t="s">
        <v>109</v>
      </c>
      <c r="G49" s="27" t="s">
        <v>115</v>
      </c>
      <c r="H49" s="56" t="s">
        <v>272</v>
      </c>
      <c r="I49" s="25" t="s">
        <v>236</v>
      </c>
      <c r="J49" s="26">
        <v>1</v>
      </c>
      <c r="K49" s="30" t="s">
        <v>45</v>
      </c>
      <c r="L49" s="31" t="s">
        <v>45</v>
      </c>
      <c r="M49" s="24" t="s">
        <v>45</v>
      </c>
      <c r="N49" s="24" t="s">
        <v>45</v>
      </c>
      <c r="O49" s="31"/>
      <c r="P49" s="31"/>
      <c r="Q49" s="24"/>
      <c r="R49" s="24"/>
      <c r="S49" s="31"/>
      <c r="T49" s="31"/>
      <c r="U49" s="24"/>
      <c r="V49" s="32"/>
      <c r="W49" s="33"/>
      <c r="X49" s="246"/>
      <c r="Y49" s="27" t="s">
        <v>47</v>
      </c>
      <c r="Z49" s="34"/>
      <c r="AA49" s="27" t="s">
        <v>52</v>
      </c>
      <c r="AB49" s="27">
        <v>10</v>
      </c>
      <c r="AC49" s="27" t="s">
        <v>52</v>
      </c>
      <c r="AD49" s="34">
        <v>10</v>
      </c>
    </row>
    <row r="50" spans="1:30" x14ac:dyDescent="0.3">
      <c r="A50" s="854" t="s">
        <v>188</v>
      </c>
      <c r="B50" s="855" t="s">
        <v>142</v>
      </c>
      <c r="C50" s="856">
        <v>2</v>
      </c>
      <c r="D50" s="594">
        <v>1</v>
      </c>
      <c r="E50" s="590" t="s">
        <v>189</v>
      </c>
      <c r="F50" s="590" t="s">
        <v>109</v>
      </c>
      <c r="G50" s="594" t="s">
        <v>115</v>
      </c>
      <c r="H50" s="56" t="s">
        <v>276</v>
      </c>
      <c r="I50" s="25" t="s">
        <v>236</v>
      </c>
      <c r="J50" s="590">
        <v>1</v>
      </c>
      <c r="K50" s="30" t="s">
        <v>45</v>
      </c>
      <c r="L50" s="31" t="s">
        <v>45</v>
      </c>
      <c r="M50" s="24" t="s">
        <v>45</v>
      </c>
      <c r="N50" s="24" t="s">
        <v>45</v>
      </c>
      <c r="O50" s="31" t="s">
        <v>45</v>
      </c>
      <c r="P50" s="31" t="s">
        <v>45</v>
      </c>
      <c r="Q50" s="24" t="s">
        <v>45</v>
      </c>
      <c r="R50" s="24" t="s">
        <v>45</v>
      </c>
      <c r="S50" s="31" t="s">
        <v>45</v>
      </c>
      <c r="T50" s="31" t="s">
        <v>45</v>
      </c>
      <c r="U50" s="24" t="s">
        <v>45</v>
      </c>
      <c r="V50" s="32" t="s">
        <v>45</v>
      </c>
      <c r="W50" s="33"/>
      <c r="X50" s="246"/>
      <c r="Y50" s="27" t="s">
        <v>47</v>
      </c>
      <c r="Z50" s="34" t="s">
        <v>99</v>
      </c>
      <c r="AA50" s="594" t="s">
        <v>52</v>
      </c>
      <c r="AB50" s="594">
        <v>6</v>
      </c>
      <c r="AC50" s="594" t="s">
        <v>52</v>
      </c>
      <c r="AD50" s="794">
        <v>1</v>
      </c>
    </row>
    <row r="51" spans="1:30" x14ac:dyDescent="0.3">
      <c r="A51" s="854"/>
      <c r="B51" s="855"/>
      <c r="C51" s="856"/>
      <c r="D51" s="594"/>
      <c r="E51" s="590"/>
      <c r="F51" s="590"/>
      <c r="G51" s="594"/>
      <c r="H51" s="56" t="s">
        <v>270</v>
      </c>
      <c r="I51" s="25" t="s">
        <v>289</v>
      </c>
      <c r="J51" s="590"/>
      <c r="K51" s="30" t="s">
        <v>45</v>
      </c>
      <c r="L51" s="31" t="s">
        <v>45</v>
      </c>
      <c r="M51" s="24" t="s">
        <v>45</v>
      </c>
      <c r="N51" s="24" t="s">
        <v>45</v>
      </c>
      <c r="O51" s="31" t="s">
        <v>45</v>
      </c>
      <c r="P51" s="31" t="s">
        <v>45</v>
      </c>
      <c r="Q51" s="24" t="s">
        <v>45</v>
      </c>
      <c r="R51" s="24" t="s">
        <v>45</v>
      </c>
      <c r="S51" s="31" t="s">
        <v>45</v>
      </c>
      <c r="T51" s="31" t="s">
        <v>45</v>
      </c>
      <c r="U51" s="24" t="s">
        <v>45</v>
      </c>
      <c r="V51" s="32" t="s">
        <v>45</v>
      </c>
      <c r="W51" s="33"/>
      <c r="X51" s="246"/>
      <c r="Y51" s="27" t="s">
        <v>47</v>
      </c>
      <c r="Z51" s="34" t="s">
        <v>99</v>
      </c>
      <c r="AA51" s="594"/>
      <c r="AB51" s="594"/>
      <c r="AC51" s="594"/>
      <c r="AD51" s="794"/>
    </row>
    <row r="52" spans="1:30" x14ac:dyDescent="0.3">
      <c r="A52" s="824" t="s">
        <v>76</v>
      </c>
      <c r="B52" s="877" t="s">
        <v>70</v>
      </c>
      <c r="C52" s="878">
        <v>12</v>
      </c>
      <c r="D52" s="876">
        <v>28</v>
      </c>
      <c r="E52" s="875" t="s">
        <v>77</v>
      </c>
      <c r="F52" s="875" t="s">
        <v>41</v>
      </c>
      <c r="G52" s="876" t="s">
        <v>49</v>
      </c>
      <c r="H52" s="111" t="s">
        <v>276</v>
      </c>
      <c r="I52" s="88" t="s">
        <v>78</v>
      </c>
      <c r="J52" s="875">
        <v>1</v>
      </c>
      <c r="K52" s="49" t="s">
        <v>45</v>
      </c>
      <c r="L52" s="50"/>
      <c r="M52" s="27" t="s">
        <v>45</v>
      </c>
      <c r="N52" s="27"/>
      <c r="O52" s="50" t="s">
        <v>45</v>
      </c>
      <c r="P52" s="50" t="s">
        <v>45</v>
      </c>
      <c r="Q52" s="27" t="s">
        <v>45</v>
      </c>
      <c r="R52" s="27" t="s">
        <v>45</v>
      </c>
      <c r="S52" s="50" t="s">
        <v>45</v>
      </c>
      <c r="T52" s="50" t="s">
        <v>45</v>
      </c>
      <c r="U52" s="27"/>
      <c r="V52" s="34"/>
      <c r="W52" s="33"/>
      <c r="X52" s="246"/>
      <c r="Y52" s="26" t="s">
        <v>47</v>
      </c>
      <c r="Z52" s="29"/>
      <c r="AA52" s="26">
        <v>6</v>
      </c>
      <c r="AB52" s="26">
        <v>6</v>
      </c>
      <c r="AC52" s="26">
        <v>5</v>
      </c>
      <c r="AD52" s="29">
        <v>1</v>
      </c>
    </row>
    <row r="53" spans="1:30" x14ac:dyDescent="0.3">
      <c r="A53" s="824"/>
      <c r="B53" s="877"/>
      <c r="C53" s="878"/>
      <c r="D53" s="876"/>
      <c r="E53" s="875"/>
      <c r="F53" s="875"/>
      <c r="G53" s="876"/>
      <c r="H53" s="107" t="s">
        <v>345</v>
      </c>
      <c r="I53" s="108" t="s">
        <v>255</v>
      </c>
      <c r="J53" s="875"/>
      <c r="K53" s="49"/>
      <c r="L53" s="50" t="s">
        <v>45</v>
      </c>
      <c r="M53" s="27"/>
      <c r="N53" s="27"/>
      <c r="O53" s="50"/>
      <c r="P53" s="50"/>
      <c r="Q53" s="27"/>
      <c r="R53" s="27"/>
      <c r="S53" s="50"/>
      <c r="T53" s="50"/>
      <c r="U53" s="27"/>
      <c r="V53" s="34"/>
      <c r="W53" s="33"/>
      <c r="X53" s="246"/>
      <c r="Y53" s="26" t="s">
        <v>47</v>
      </c>
      <c r="Z53" s="29"/>
      <c r="AA53" s="24">
        <v>6</v>
      </c>
      <c r="AB53" s="24">
        <v>6</v>
      </c>
      <c r="AC53" s="27">
        <v>2</v>
      </c>
      <c r="AD53" s="34">
        <v>1</v>
      </c>
    </row>
    <row r="54" spans="1:30" x14ac:dyDescent="0.3">
      <c r="A54" s="140" t="s">
        <v>346</v>
      </c>
      <c r="B54" s="102" t="s">
        <v>347</v>
      </c>
      <c r="C54" s="51">
        <v>4</v>
      </c>
      <c r="D54" s="27">
        <v>29</v>
      </c>
      <c r="E54" s="27" t="s">
        <v>348</v>
      </c>
      <c r="F54" s="27" t="s">
        <v>274</v>
      </c>
      <c r="G54" s="27" t="s">
        <v>115</v>
      </c>
      <c r="H54" s="38" t="s">
        <v>280</v>
      </c>
      <c r="I54" s="48" t="s">
        <v>322</v>
      </c>
      <c r="J54" s="27">
        <v>1</v>
      </c>
      <c r="K54" s="49" t="s">
        <v>45</v>
      </c>
      <c r="L54" s="50" t="s">
        <v>45</v>
      </c>
      <c r="M54" s="27" t="s">
        <v>45</v>
      </c>
      <c r="N54" s="27" t="s">
        <v>45</v>
      </c>
      <c r="O54" s="50"/>
      <c r="P54" s="50"/>
      <c r="Q54" s="27" t="s">
        <v>45</v>
      </c>
      <c r="R54" s="27" t="s">
        <v>45</v>
      </c>
      <c r="S54" s="50"/>
      <c r="T54" s="50"/>
      <c r="U54" s="27" t="s">
        <v>45</v>
      </c>
      <c r="V54" s="34" t="s">
        <v>45</v>
      </c>
      <c r="W54" s="49"/>
      <c r="X54" s="248"/>
      <c r="Y54" s="27" t="s">
        <v>47</v>
      </c>
      <c r="Z54" s="34"/>
      <c r="AA54" s="27" t="s">
        <v>52</v>
      </c>
      <c r="AB54" s="27">
        <v>6</v>
      </c>
      <c r="AC54" s="27" t="s">
        <v>52</v>
      </c>
      <c r="AD54" s="34">
        <v>1</v>
      </c>
    </row>
    <row r="55" spans="1:30" x14ac:dyDescent="0.3">
      <c r="A55" s="140" t="s">
        <v>349</v>
      </c>
      <c r="B55" s="102" t="s">
        <v>347</v>
      </c>
      <c r="C55" s="51">
        <v>4</v>
      </c>
      <c r="D55" s="27">
        <v>29</v>
      </c>
      <c r="E55" s="27" t="s">
        <v>350</v>
      </c>
      <c r="F55" s="27" t="s">
        <v>274</v>
      </c>
      <c r="G55" s="27" t="s">
        <v>115</v>
      </c>
      <c r="H55" s="38" t="s">
        <v>280</v>
      </c>
      <c r="I55" s="48" t="s">
        <v>351</v>
      </c>
      <c r="J55" s="27">
        <v>1</v>
      </c>
      <c r="K55" s="49" t="s">
        <v>45</v>
      </c>
      <c r="L55" s="50" t="s">
        <v>45</v>
      </c>
      <c r="M55" s="27" t="s">
        <v>45</v>
      </c>
      <c r="N55" s="27" t="s">
        <v>45</v>
      </c>
      <c r="O55" s="50"/>
      <c r="P55" s="50"/>
      <c r="Q55" s="27" t="s">
        <v>45</v>
      </c>
      <c r="R55" s="27" t="s">
        <v>45</v>
      </c>
      <c r="S55" s="50"/>
      <c r="T55" s="50"/>
      <c r="U55" s="27" t="s">
        <v>45</v>
      </c>
      <c r="V55" s="34" t="s">
        <v>45</v>
      </c>
      <c r="W55" s="49"/>
      <c r="X55" s="248"/>
      <c r="Y55" s="27" t="s">
        <v>47</v>
      </c>
      <c r="Z55" s="34" t="s">
        <v>99</v>
      </c>
      <c r="AA55" s="27">
        <v>6</v>
      </c>
      <c r="AB55" s="27">
        <v>6</v>
      </c>
      <c r="AC55" s="27">
        <v>1</v>
      </c>
      <c r="AD55" s="34">
        <v>1</v>
      </c>
    </row>
    <row r="56" spans="1:30" ht="28.8" x14ac:dyDescent="0.3">
      <c r="A56" s="140" t="s">
        <v>352</v>
      </c>
      <c r="B56" s="79" t="s">
        <v>353</v>
      </c>
      <c r="C56" s="312" t="s">
        <v>1380</v>
      </c>
      <c r="D56" s="48">
        <v>30</v>
      </c>
      <c r="E56" s="27" t="s">
        <v>354</v>
      </c>
      <c r="F56" s="27" t="s">
        <v>274</v>
      </c>
      <c r="G56" s="27" t="s">
        <v>115</v>
      </c>
      <c r="H56" s="38" t="s">
        <v>306</v>
      </c>
      <c r="I56" s="48" t="s">
        <v>93</v>
      </c>
      <c r="J56" s="27">
        <v>1</v>
      </c>
      <c r="K56" s="49" t="s">
        <v>45</v>
      </c>
      <c r="L56" s="50" t="s">
        <v>45</v>
      </c>
      <c r="M56" s="27" t="s">
        <v>45</v>
      </c>
      <c r="N56" s="27" t="s">
        <v>45</v>
      </c>
      <c r="O56" s="50"/>
      <c r="P56" s="50"/>
      <c r="Q56" s="27" t="s">
        <v>45</v>
      </c>
      <c r="R56" s="27" t="s">
        <v>45</v>
      </c>
      <c r="S56" s="50"/>
      <c r="T56" s="50"/>
      <c r="U56" s="27" t="s">
        <v>45</v>
      </c>
      <c r="V56" s="34" t="s">
        <v>45</v>
      </c>
      <c r="W56" s="49"/>
      <c r="X56" s="248"/>
      <c r="Y56" s="27" t="s">
        <v>47</v>
      </c>
      <c r="Z56" s="34" t="s">
        <v>99</v>
      </c>
      <c r="AA56" s="27">
        <v>6</v>
      </c>
      <c r="AB56" s="27">
        <v>6</v>
      </c>
      <c r="AC56" s="27">
        <v>2</v>
      </c>
      <c r="AD56" s="34">
        <v>1</v>
      </c>
    </row>
    <row r="57" spans="1:30" ht="38.4" x14ac:dyDescent="0.3">
      <c r="A57" s="140" t="s">
        <v>1237</v>
      </c>
      <c r="B57" s="79" t="s">
        <v>1258</v>
      </c>
      <c r="C57" s="312" t="s">
        <v>1384</v>
      </c>
      <c r="D57" s="48">
        <v>31</v>
      </c>
      <c r="E57" s="27" t="s">
        <v>1246</v>
      </c>
      <c r="F57" s="27" t="s">
        <v>230</v>
      </c>
      <c r="G57" s="27" t="s">
        <v>115</v>
      </c>
      <c r="H57" s="38" t="s">
        <v>270</v>
      </c>
      <c r="I57" s="48" t="s">
        <v>81</v>
      </c>
      <c r="J57" s="27">
        <v>1</v>
      </c>
      <c r="K57" s="49"/>
      <c r="L57" s="50"/>
      <c r="M57" s="27" t="s">
        <v>45</v>
      </c>
      <c r="N57" s="27" t="s">
        <v>45</v>
      </c>
      <c r="O57" s="50" t="s">
        <v>45</v>
      </c>
      <c r="P57" s="50"/>
      <c r="Q57" s="27"/>
      <c r="R57" s="27"/>
      <c r="S57" s="50" t="s">
        <v>45</v>
      </c>
      <c r="T57" s="50"/>
      <c r="U57" s="27"/>
      <c r="V57" s="34"/>
      <c r="W57" s="68" t="s">
        <v>1259</v>
      </c>
      <c r="X57" s="248" t="s">
        <v>891</v>
      </c>
      <c r="Y57" s="27" t="s">
        <v>47</v>
      </c>
      <c r="Z57" s="34"/>
      <c r="AA57" s="27">
        <v>6</v>
      </c>
      <c r="AB57" s="27">
        <v>6</v>
      </c>
      <c r="AC57" s="27">
        <v>1</v>
      </c>
      <c r="AD57" s="34">
        <v>1</v>
      </c>
    </row>
    <row r="58" spans="1:30" x14ac:dyDescent="0.3">
      <c r="A58" s="133" t="s">
        <v>193</v>
      </c>
      <c r="B58" s="102" t="s">
        <v>142</v>
      </c>
      <c r="C58" s="51">
        <v>2</v>
      </c>
      <c r="D58" s="27">
        <v>1</v>
      </c>
      <c r="E58" s="26" t="s">
        <v>194</v>
      </c>
      <c r="F58" s="26" t="s">
        <v>147</v>
      </c>
      <c r="G58" s="27" t="s">
        <v>115</v>
      </c>
      <c r="H58" s="28" t="s">
        <v>268</v>
      </c>
      <c r="I58" s="26" t="s">
        <v>289</v>
      </c>
      <c r="J58" s="26">
        <v>1</v>
      </c>
      <c r="K58" s="30" t="s">
        <v>45</v>
      </c>
      <c r="L58" s="31" t="s">
        <v>45</v>
      </c>
      <c r="M58" s="24" t="s">
        <v>45</v>
      </c>
      <c r="N58" s="24" t="s">
        <v>45</v>
      </c>
      <c r="O58" s="31" t="s">
        <v>45</v>
      </c>
      <c r="P58" s="31" t="s">
        <v>45</v>
      </c>
      <c r="Q58" s="24" t="s">
        <v>45</v>
      </c>
      <c r="R58" s="24" t="s">
        <v>45</v>
      </c>
      <c r="S58" s="31" t="s">
        <v>45</v>
      </c>
      <c r="T58" s="31" t="s">
        <v>45</v>
      </c>
      <c r="U58" s="24" t="s">
        <v>45</v>
      </c>
      <c r="V58" s="32" t="s">
        <v>45</v>
      </c>
      <c r="W58" s="33"/>
      <c r="X58" s="246"/>
      <c r="Y58" s="26" t="s">
        <v>47</v>
      </c>
      <c r="Z58" s="29" t="s">
        <v>99</v>
      </c>
      <c r="AA58" s="26" t="s">
        <v>52</v>
      </c>
      <c r="AB58" s="26">
        <v>6</v>
      </c>
      <c r="AC58" s="26" t="s">
        <v>52</v>
      </c>
      <c r="AD58" s="29">
        <v>1</v>
      </c>
    </row>
    <row r="59" spans="1:30" ht="19.2" x14ac:dyDescent="0.3">
      <c r="A59" s="140" t="s">
        <v>355</v>
      </c>
      <c r="B59" s="79" t="s">
        <v>356</v>
      </c>
      <c r="C59" s="312" t="s">
        <v>1376</v>
      </c>
      <c r="D59" s="48">
        <v>34</v>
      </c>
      <c r="E59" s="27" t="s">
        <v>357</v>
      </c>
      <c r="F59" s="27" t="s">
        <v>147</v>
      </c>
      <c r="G59" s="27" t="s">
        <v>115</v>
      </c>
      <c r="H59" s="38" t="s">
        <v>358</v>
      </c>
      <c r="I59" s="48" t="s">
        <v>187</v>
      </c>
      <c r="J59" s="27">
        <v>1</v>
      </c>
      <c r="K59" s="49" t="s">
        <v>45</v>
      </c>
      <c r="L59" s="50" t="s">
        <v>45</v>
      </c>
      <c r="M59" s="27" t="s">
        <v>45</v>
      </c>
      <c r="N59" s="27" t="s">
        <v>45</v>
      </c>
      <c r="O59" s="50" t="s">
        <v>45</v>
      </c>
      <c r="P59" s="50" t="s">
        <v>45</v>
      </c>
      <c r="Q59" s="27" t="s">
        <v>45</v>
      </c>
      <c r="R59" s="27" t="s">
        <v>45</v>
      </c>
      <c r="S59" s="50" t="s">
        <v>45</v>
      </c>
      <c r="T59" s="50" t="s">
        <v>45</v>
      </c>
      <c r="U59" s="27" t="s">
        <v>45</v>
      </c>
      <c r="V59" s="34" t="s">
        <v>45</v>
      </c>
      <c r="W59" s="49"/>
      <c r="X59" s="248"/>
      <c r="Y59" s="27" t="s">
        <v>47</v>
      </c>
      <c r="Z59" s="34"/>
      <c r="AA59" s="26" t="s">
        <v>52</v>
      </c>
      <c r="AB59" s="26">
        <v>10</v>
      </c>
      <c r="AC59" s="26" t="s">
        <v>52</v>
      </c>
      <c r="AD59" s="29">
        <v>10</v>
      </c>
    </row>
    <row r="60" spans="1:30" x14ac:dyDescent="0.3">
      <c r="A60" s="140" t="s">
        <v>359</v>
      </c>
      <c r="B60" s="102" t="s">
        <v>360</v>
      </c>
      <c r="C60" s="51">
        <v>4</v>
      </c>
      <c r="D60" s="27">
        <v>35</v>
      </c>
      <c r="E60" s="27" t="s">
        <v>361</v>
      </c>
      <c r="F60" s="27" t="s">
        <v>92</v>
      </c>
      <c r="G60" s="27" t="s">
        <v>115</v>
      </c>
      <c r="H60" s="38" t="s">
        <v>287</v>
      </c>
      <c r="I60" s="48" t="s">
        <v>81</v>
      </c>
      <c r="J60" s="27">
        <v>1</v>
      </c>
      <c r="K60" s="49" t="s">
        <v>45</v>
      </c>
      <c r="L60" s="50" t="s">
        <v>45</v>
      </c>
      <c r="M60" s="27" t="s">
        <v>45</v>
      </c>
      <c r="N60" s="27" t="s">
        <v>45</v>
      </c>
      <c r="O60" s="50" t="s">
        <v>45</v>
      </c>
      <c r="P60" s="50" t="s">
        <v>45</v>
      </c>
      <c r="Q60" s="27" t="s">
        <v>45</v>
      </c>
      <c r="R60" s="27" t="s">
        <v>45</v>
      </c>
      <c r="S60" s="50" t="s">
        <v>45</v>
      </c>
      <c r="T60" s="50" t="s">
        <v>45</v>
      </c>
      <c r="U60" s="27" t="s">
        <v>45</v>
      </c>
      <c r="V60" s="34" t="s">
        <v>45</v>
      </c>
      <c r="W60" s="49"/>
      <c r="X60" s="248"/>
      <c r="Y60" s="27" t="s">
        <v>47</v>
      </c>
      <c r="Z60" s="34" t="s">
        <v>99</v>
      </c>
      <c r="AA60" s="27">
        <v>6</v>
      </c>
      <c r="AB60" s="27">
        <v>6</v>
      </c>
      <c r="AC60" s="27">
        <v>1</v>
      </c>
      <c r="AD60" s="34">
        <v>1</v>
      </c>
    </row>
    <row r="61" spans="1:30" x14ac:dyDescent="0.3">
      <c r="A61" s="140" t="s">
        <v>1238</v>
      </c>
      <c r="B61" s="102" t="s">
        <v>1260</v>
      </c>
      <c r="C61" s="51">
        <v>4</v>
      </c>
      <c r="D61" s="27">
        <v>36</v>
      </c>
      <c r="E61" s="27" t="s">
        <v>1247</v>
      </c>
      <c r="F61" s="27" t="s">
        <v>92</v>
      </c>
      <c r="G61" s="27" t="s">
        <v>115</v>
      </c>
      <c r="H61" s="38" t="s">
        <v>287</v>
      </c>
      <c r="I61" s="48" t="s">
        <v>1261</v>
      </c>
      <c r="J61" s="27">
        <v>1</v>
      </c>
      <c r="K61" s="49" t="s">
        <v>45</v>
      </c>
      <c r="L61" s="50" t="s">
        <v>45</v>
      </c>
      <c r="M61" s="27" t="s">
        <v>45</v>
      </c>
      <c r="N61" s="27" t="s">
        <v>45</v>
      </c>
      <c r="O61" s="50" t="s">
        <v>45</v>
      </c>
      <c r="P61" s="50" t="s">
        <v>45</v>
      </c>
      <c r="Q61" s="27"/>
      <c r="R61" s="27"/>
      <c r="S61" s="50" t="s">
        <v>45</v>
      </c>
      <c r="T61" s="50" t="s">
        <v>45</v>
      </c>
      <c r="U61" s="27" t="s">
        <v>45</v>
      </c>
      <c r="V61" s="34" t="s">
        <v>45</v>
      </c>
      <c r="W61" s="49"/>
      <c r="X61" s="248"/>
      <c r="Y61" s="27" t="s">
        <v>47</v>
      </c>
      <c r="Z61" s="34"/>
      <c r="AA61" s="27" t="s">
        <v>52</v>
      </c>
      <c r="AB61" s="27">
        <v>6</v>
      </c>
      <c r="AC61" s="27" t="s">
        <v>52</v>
      </c>
      <c r="AD61" s="34">
        <v>1</v>
      </c>
    </row>
    <row r="62" spans="1:30" ht="19.2" x14ac:dyDescent="0.3">
      <c r="A62" s="792" t="s">
        <v>362</v>
      </c>
      <c r="B62" s="793" t="str">
        <f t="shared" ref="B62" si="0">B60</f>
        <v>180 g/l fluroxypyr</v>
      </c>
      <c r="C62" s="873" t="s">
        <v>1383</v>
      </c>
      <c r="D62" s="597">
        <v>65</v>
      </c>
      <c r="E62" s="594" t="s">
        <v>363</v>
      </c>
      <c r="F62" s="594" t="s">
        <v>291</v>
      </c>
      <c r="G62" s="594" t="s">
        <v>115</v>
      </c>
      <c r="H62" s="837" t="s">
        <v>280</v>
      </c>
      <c r="I62" s="48" t="s">
        <v>64</v>
      </c>
      <c r="J62" s="594">
        <v>1</v>
      </c>
      <c r="K62" s="49" t="s">
        <v>45</v>
      </c>
      <c r="L62" s="50" t="s">
        <v>45</v>
      </c>
      <c r="M62" s="27" t="s">
        <v>45</v>
      </c>
      <c r="N62" s="27" t="s">
        <v>45</v>
      </c>
      <c r="O62" s="50" t="s">
        <v>45</v>
      </c>
      <c r="P62" s="50" t="s">
        <v>45</v>
      </c>
      <c r="Q62" s="27" t="s">
        <v>45</v>
      </c>
      <c r="R62" s="27" t="s">
        <v>45</v>
      </c>
      <c r="S62" s="50" t="s">
        <v>45</v>
      </c>
      <c r="T62" s="50" t="s">
        <v>45</v>
      </c>
      <c r="U62" s="27" t="s">
        <v>45</v>
      </c>
      <c r="V62" s="34" t="s">
        <v>45</v>
      </c>
      <c r="W62" s="49"/>
      <c r="X62" s="248"/>
      <c r="Y62" s="48" t="s">
        <v>335</v>
      </c>
      <c r="Z62" s="34"/>
      <c r="AA62" s="594">
        <v>6</v>
      </c>
      <c r="AB62" s="594">
        <v>6</v>
      </c>
      <c r="AC62" s="590">
        <v>1</v>
      </c>
      <c r="AD62" s="591">
        <v>1</v>
      </c>
    </row>
    <row r="63" spans="1:30" x14ac:dyDescent="0.3">
      <c r="A63" s="792"/>
      <c r="B63" s="793"/>
      <c r="C63" s="873"/>
      <c r="D63" s="597"/>
      <c r="E63" s="594"/>
      <c r="F63" s="594"/>
      <c r="G63" s="594"/>
      <c r="H63" s="879"/>
      <c r="I63" s="869" t="s">
        <v>81</v>
      </c>
      <c r="J63" s="594"/>
      <c r="K63" s="49" t="s">
        <v>45</v>
      </c>
      <c r="L63" s="50" t="s">
        <v>45</v>
      </c>
      <c r="M63" s="27" t="s">
        <v>45</v>
      </c>
      <c r="N63" s="27" t="s">
        <v>45</v>
      </c>
      <c r="O63" s="50" t="s">
        <v>45</v>
      </c>
      <c r="P63" s="50" t="s">
        <v>45</v>
      </c>
      <c r="Q63" s="27" t="s">
        <v>45</v>
      </c>
      <c r="R63" s="27" t="s">
        <v>45</v>
      </c>
      <c r="S63" s="50" t="s">
        <v>45</v>
      </c>
      <c r="T63" s="50" t="s">
        <v>45</v>
      </c>
      <c r="U63" s="27" t="s">
        <v>45</v>
      </c>
      <c r="V63" s="34" t="s">
        <v>45</v>
      </c>
      <c r="W63" s="49"/>
      <c r="X63" s="248"/>
      <c r="Y63" s="27" t="s">
        <v>47</v>
      </c>
      <c r="Z63" s="34"/>
      <c r="AA63" s="594"/>
      <c r="AB63" s="594"/>
      <c r="AC63" s="590"/>
      <c r="AD63" s="591"/>
    </row>
    <row r="64" spans="1:30" x14ac:dyDescent="0.3">
      <c r="A64" s="792"/>
      <c r="B64" s="793"/>
      <c r="C64" s="873"/>
      <c r="D64" s="597"/>
      <c r="E64" s="594"/>
      <c r="F64" s="594"/>
      <c r="G64" s="594"/>
      <c r="H64" s="838"/>
      <c r="I64" s="870"/>
      <c r="J64" s="594"/>
      <c r="K64" s="49"/>
      <c r="L64" s="50" t="s">
        <v>45</v>
      </c>
      <c r="M64" s="27"/>
      <c r="N64" s="27" t="s">
        <v>45</v>
      </c>
      <c r="O64" s="50" t="s">
        <v>45</v>
      </c>
      <c r="P64" s="50" t="s">
        <v>45</v>
      </c>
      <c r="Q64" s="27"/>
      <c r="R64" s="27" t="s">
        <v>45</v>
      </c>
      <c r="S64" s="50" t="s">
        <v>45</v>
      </c>
      <c r="T64" s="50" t="s">
        <v>45</v>
      </c>
      <c r="U64" s="27" t="s">
        <v>45</v>
      </c>
      <c r="V64" s="34" t="s">
        <v>45</v>
      </c>
      <c r="W64" s="49"/>
      <c r="X64" s="248"/>
      <c r="Y64" s="27" t="s">
        <v>171</v>
      </c>
      <c r="Z64" s="34"/>
      <c r="AA64" s="594"/>
      <c r="AB64" s="594"/>
      <c r="AC64" s="590"/>
      <c r="AD64" s="591"/>
    </row>
    <row r="65" spans="1:30" x14ac:dyDescent="0.3">
      <c r="A65" s="792"/>
      <c r="B65" s="793"/>
      <c r="C65" s="873"/>
      <c r="D65" s="597"/>
      <c r="E65" s="594"/>
      <c r="F65" s="594"/>
      <c r="G65" s="594"/>
      <c r="H65" s="38" t="s">
        <v>268</v>
      </c>
      <c r="I65" s="871"/>
      <c r="J65" s="594"/>
      <c r="K65" s="49" t="s">
        <v>45</v>
      </c>
      <c r="L65" s="50"/>
      <c r="M65" s="27" t="s">
        <v>45</v>
      </c>
      <c r="N65" s="27"/>
      <c r="O65" s="50"/>
      <c r="P65" s="50"/>
      <c r="Q65" s="27" t="s">
        <v>45</v>
      </c>
      <c r="R65" s="27"/>
      <c r="S65" s="50"/>
      <c r="T65" s="50"/>
      <c r="U65" s="27"/>
      <c r="V65" s="34"/>
      <c r="W65" s="49"/>
      <c r="X65" s="248"/>
      <c r="Y65" s="27" t="s">
        <v>171</v>
      </c>
      <c r="Z65" s="34"/>
      <c r="AA65" s="594"/>
      <c r="AB65" s="594"/>
      <c r="AC65" s="590"/>
      <c r="AD65" s="591"/>
    </row>
    <row r="66" spans="1:30" x14ac:dyDescent="0.3">
      <c r="A66" s="140" t="s">
        <v>364</v>
      </c>
      <c r="B66" s="102" t="s">
        <v>365</v>
      </c>
      <c r="C66" s="51">
        <v>14</v>
      </c>
      <c r="D66" s="27">
        <v>37</v>
      </c>
      <c r="E66" s="27" t="s">
        <v>366</v>
      </c>
      <c r="F66" s="27" t="s">
        <v>41</v>
      </c>
      <c r="G66" s="27" t="s">
        <v>115</v>
      </c>
      <c r="H66" s="38" t="s">
        <v>276</v>
      </c>
      <c r="I66" s="48" t="s">
        <v>322</v>
      </c>
      <c r="J66" s="27">
        <v>1</v>
      </c>
      <c r="K66" s="49" t="s">
        <v>45</v>
      </c>
      <c r="L66" s="50"/>
      <c r="M66" s="27" t="s">
        <v>45</v>
      </c>
      <c r="N66" s="27"/>
      <c r="O66" s="50" t="s">
        <v>45</v>
      </c>
      <c r="P66" s="50"/>
      <c r="Q66" s="27" t="s">
        <v>45</v>
      </c>
      <c r="R66" s="27"/>
      <c r="S66" s="50" t="s">
        <v>45</v>
      </c>
      <c r="T66" s="50"/>
      <c r="U66" s="27"/>
      <c r="V66" s="34"/>
      <c r="W66" s="49"/>
      <c r="X66" s="248"/>
      <c r="Y66" s="27" t="s">
        <v>47</v>
      </c>
      <c r="Z66" s="34"/>
      <c r="AA66" s="27">
        <v>6</v>
      </c>
      <c r="AB66" s="27">
        <v>6</v>
      </c>
      <c r="AC66" s="27">
        <v>2</v>
      </c>
      <c r="AD66" s="34">
        <v>1</v>
      </c>
    </row>
    <row r="67" spans="1:30" ht="19.2" x14ac:dyDescent="0.3">
      <c r="A67" s="133" t="s">
        <v>1200</v>
      </c>
      <c r="B67" s="86" t="s">
        <v>201</v>
      </c>
      <c r="C67" s="343">
        <v>1</v>
      </c>
      <c r="D67" s="87">
        <v>38</v>
      </c>
      <c r="E67" s="87" t="s">
        <v>202</v>
      </c>
      <c r="F67" s="87" t="s">
        <v>203</v>
      </c>
      <c r="G67" s="87" t="s">
        <v>115</v>
      </c>
      <c r="H67" s="87" t="s">
        <v>139</v>
      </c>
      <c r="I67" s="87" t="s">
        <v>81</v>
      </c>
      <c r="J67" s="112">
        <v>1</v>
      </c>
      <c r="K67" s="30" t="s">
        <v>45</v>
      </c>
      <c r="L67" s="31" t="s">
        <v>45</v>
      </c>
      <c r="M67" s="24" t="s">
        <v>45</v>
      </c>
      <c r="N67" s="24" t="s">
        <v>45</v>
      </c>
      <c r="O67" s="31" t="s">
        <v>45</v>
      </c>
      <c r="P67" s="31" t="s">
        <v>45</v>
      </c>
      <c r="Q67" s="24"/>
      <c r="R67" s="24"/>
      <c r="S67" s="31" t="s">
        <v>45</v>
      </c>
      <c r="T67" s="31" t="s">
        <v>45</v>
      </c>
      <c r="U67" s="24"/>
      <c r="V67" s="32"/>
      <c r="W67" s="33" t="s">
        <v>46</v>
      </c>
      <c r="X67" s="246"/>
      <c r="Y67" s="26"/>
      <c r="Z67" s="29"/>
      <c r="AA67" s="87">
        <v>6</v>
      </c>
      <c r="AB67" s="87">
        <v>6</v>
      </c>
      <c r="AC67" s="87">
        <v>1</v>
      </c>
      <c r="AD67" s="29">
        <v>1</v>
      </c>
    </row>
    <row r="68" spans="1:30" ht="28.8" x14ac:dyDescent="0.3">
      <c r="A68" s="786" t="s">
        <v>204</v>
      </c>
      <c r="B68" s="880" t="s">
        <v>195</v>
      </c>
      <c r="C68" s="883">
        <v>2</v>
      </c>
      <c r="D68" s="715">
        <v>66</v>
      </c>
      <c r="E68" s="778" t="s">
        <v>205</v>
      </c>
      <c r="F68" s="778" t="s">
        <v>41</v>
      </c>
      <c r="G68" s="715" t="s">
        <v>115</v>
      </c>
      <c r="H68" s="789" t="s">
        <v>287</v>
      </c>
      <c r="I68" s="778" t="s">
        <v>1224</v>
      </c>
      <c r="J68" s="778">
        <v>1</v>
      </c>
      <c r="K68" s="30" t="s">
        <v>45</v>
      </c>
      <c r="L68" s="31" t="s">
        <v>45</v>
      </c>
      <c r="M68" s="24" t="s">
        <v>45</v>
      </c>
      <c r="N68" s="24" t="s">
        <v>45</v>
      </c>
      <c r="O68" s="31"/>
      <c r="P68" s="31"/>
      <c r="Q68" s="24" t="s">
        <v>45</v>
      </c>
      <c r="R68" s="24" t="s">
        <v>45</v>
      </c>
      <c r="S68" s="31"/>
      <c r="T68" s="31"/>
      <c r="U68" s="24" t="s">
        <v>45</v>
      </c>
      <c r="V68" s="32" t="s">
        <v>45</v>
      </c>
      <c r="W68" s="33"/>
      <c r="X68" s="246"/>
      <c r="Y68" s="25" t="s">
        <v>197</v>
      </c>
      <c r="Z68" s="29"/>
      <c r="AA68" s="778" t="s">
        <v>52</v>
      </c>
      <c r="AB68" s="778">
        <v>10</v>
      </c>
      <c r="AC68" s="778" t="s">
        <v>52</v>
      </c>
      <c r="AD68" s="780">
        <v>10</v>
      </c>
    </row>
    <row r="69" spans="1:30" ht="19.2" x14ac:dyDescent="0.3">
      <c r="A69" s="805"/>
      <c r="B69" s="881"/>
      <c r="C69" s="884"/>
      <c r="D69" s="809"/>
      <c r="E69" s="807"/>
      <c r="F69" s="807"/>
      <c r="G69" s="809"/>
      <c r="H69" s="810"/>
      <c r="I69" s="779"/>
      <c r="J69" s="807"/>
      <c r="K69" s="30"/>
      <c r="L69" s="31"/>
      <c r="M69" s="24"/>
      <c r="N69" s="24"/>
      <c r="O69" s="31" t="s">
        <v>45</v>
      </c>
      <c r="P69" s="31" t="s">
        <v>45</v>
      </c>
      <c r="Q69" s="24"/>
      <c r="R69" s="24"/>
      <c r="S69" s="31" t="s">
        <v>45</v>
      </c>
      <c r="T69" s="31"/>
      <c r="U69" s="24"/>
      <c r="V69" s="32"/>
      <c r="W69" s="33"/>
      <c r="X69" s="246"/>
      <c r="Y69" s="25" t="s">
        <v>198</v>
      </c>
      <c r="Z69" s="29"/>
      <c r="AA69" s="807"/>
      <c r="AB69" s="807"/>
      <c r="AC69" s="807"/>
      <c r="AD69" s="808"/>
    </row>
    <row r="70" spans="1:30" x14ac:dyDescent="0.3">
      <c r="A70" s="712"/>
      <c r="B70" s="882"/>
      <c r="C70" s="885"/>
      <c r="D70" s="716"/>
      <c r="E70" s="779"/>
      <c r="F70" s="779"/>
      <c r="G70" s="716"/>
      <c r="H70" s="790"/>
      <c r="I70" s="26" t="s">
        <v>72</v>
      </c>
      <c r="J70" s="779"/>
      <c r="K70" s="30" t="s">
        <v>45</v>
      </c>
      <c r="L70" s="31" t="s">
        <v>45</v>
      </c>
      <c r="M70" s="24" t="s">
        <v>45</v>
      </c>
      <c r="N70" s="24" t="s">
        <v>45</v>
      </c>
      <c r="O70" s="31" t="s">
        <v>45</v>
      </c>
      <c r="P70" s="31" t="s">
        <v>45</v>
      </c>
      <c r="Q70" s="24" t="s">
        <v>45</v>
      </c>
      <c r="R70" s="24" t="s">
        <v>45</v>
      </c>
      <c r="S70" s="31" t="s">
        <v>45</v>
      </c>
      <c r="T70" s="31"/>
      <c r="U70" s="24" t="s">
        <v>45</v>
      </c>
      <c r="V70" s="32" t="s">
        <v>45</v>
      </c>
      <c r="W70" s="33"/>
      <c r="X70" s="246"/>
      <c r="Y70" s="25" t="s">
        <v>171</v>
      </c>
      <c r="Z70" s="29"/>
      <c r="AA70" s="779"/>
      <c r="AB70" s="779"/>
      <c r="AC70" s="779"/>
      <c r="AD70" s="781"/>
    </row>
    <row r="71" spans="1:30" ht="28.8" x14ac:dyDescent="0.3">
      <c r="A71" s="786" t="s">
        <v>208</v>
      </c>
      <c r="B71" s="880" t="s">
        <v>195</v>
      </c>
      <c r="C71" s="883">
        <v>2</v>
      </c>
      <c r="D71" s="715">
        <v>66</v>
      </c>
      <c r="E71" s="778" t="s">
        <v>209</v>
      </c>
      <c r="F71" s="778" t="s">
        <v>41</v>
      </c>
      <c r="G71" s="715" t="s">
        <v>115</v>
      </c>
      <c r="H71" s="789" t="s">
        <v>287</v>
      </c>
      <c r="I71" s="26" t="s">
        <v>1224</v>
      </c>
      <c r="J71" s="778">
        <v>1</v>
      </c>
      <c r="K71" s="30" t="s">
        <v>45</v>
      </c>
      <c r="L71" s="31" t="s">
        <v>45</v>
      </c>
      <c r="M71" s="24" t="s">
        <v>45</v>
      </c>
      <c r="N71" s="24" t="s">
        <v>45</v>
      </c>
      <c r="O71" s="31" t="s">
        <v>45</v>
      </c>
      <c r="P71" s="31" t="s">
        <v>45</v>
      </c>
      <c r="Q71" s="24" t="s">
        <v>45</v>
      </c>
      <c r="R71" s="24" t="s">
        <v>45</v>
      </c>
      <c r="S71" s="31" t="s">
        <v>45</v>
      </c>
      <c r="T71" s="31" t="s">
        <v>45</v>
      </c>
      <c r="U71" s="24" t="s">
        <v>45</v>
      </c>
      <c r="V71" s="32" t="s">
        <v>45</v>
      </c>
      <c r="W71" s="49"/>
      <c r="X71" s="248"/>
      <c r="Y71" s="48" t="s">
        <v>197</v>
      </c>
      <c r="Z71" s="34"/>
      <c r="AA71" s="778" t="s">
        <v>52</v>
      </c>
      <c r="AB71" s="778">
        <v>6</v>
      </c>
      <c r="AC71" s="778" t="s">
        <v>52</v>
      </c>
      <c r="AD71" s="780">
        <v>1</v>
      </c>
    </row>
    <row r="72" spans="1:30" x14ac:dyDescent="0.3">
      <c r="A72" s="712"/>
      <c r="B72" s="882"/>
      <c r="C72" s="885"/>
      <c r="D72" s="716"/>
      <c r="E72" s="779"/>
      <c r="F72" s="779"/>
      <c r="G72" s="716"/>
      <c r="H72" s="790"/>
      <c r="I72" s="26" t="s">
        <v>72</v>
      </c>
      <c r="J72" s="779"/>
      <c r="K72" s="30" t="s">
        <v>45</v>
      </c>
      <c r="L72" s="31" t="s">
        <v>45</v>
      </c>
      <c r="M72" s="24" t="s">
        <v>45</v>
      </c>
      <c r="N72" s="24" t="s">
        <v>45</v>
      </c>
      <c r="O72" s="31" t="s">
        <v>45</v>
      </c>
      <c r="P72" s="31" t="s">
        <v>45</v>
      </c>
      <c r="Q72" s="24" t="s">
        <v>45</v>
      </c>
      <c r="R72" s="24" t="s">
        <v>45</v>
      </c>
      <c r="S72" s="31" t="s">
        <v>45</v>
      </c>
      <c r="T72" s="31" t="s">
        <v>45</v>
      </c>
      <c r="U72" s="24" t="s">
        <v>45</v>
      </c>
      <c r="V72" s="32" t="s">
        <v>45</v>
      </c>
      <c r="W72" s="49"/>
      <c r="X72" s="248"/>
      <c r="Y72" s="27" t="s">
        <v>171</v>
      </c>
      <c r="Z72" s="34"/>
      <c r="AA72" s="779"/>
      <c r="AB72" s="779"/>
      <c r="AC72" s="779"/>
      <c r="AD72" s="781"/>
    </row>
    <row r="73" spans="1:30" ht="19.2" x14ac:dyDescent="0.3">
      <c r="A73" s="792" t="s">
        <v>369</v>
      </c>
      <c r="B73" s="793" t="s">
        <v>370</v>
      </c>
      <c r="C73" s="873" t="s">
        <v>1376</v>
      </c>
      <c r="D73" s="597">
        <v>40</v>
      </c>
      <c r="E73" s="594" t="s">
        <v>371</v>
      </c>
      <c r="F73" s="594" t="s">
        <v>109</v>
      </c>
      <c r="G73" s="594" t="s">
        <v>49</v>
      </c>
      <c r="H73" s="823" t="s">
        <v>280</v>
      </c>
      <c r="I73" s="48" t="s">
        <v>342</v>
      </c>
      <c r="J73" s="26">
        <v>1</v>
      </c>
      <c r="K73" s="49"/>
      <c r="L73" s="50"/>
      <c r="M73" s="27" t="s">
        <v>45</v>
      </c>
      <c r="N73" s="27"/>
      <c r="O73" s="50" t="s">
        <v>45</v>
      </c>
      <c r="P73" s="50"/>
      <c r="Q73" s="27" t="s">
        <v>45</v>
      </c>
      <c r="R73" s="27"/>
      <c r="S73" s="50" t="s">
        <v>45</v>
      </c>
      <c r="T73" s="50"/>
      <c r="U73" s="27"/>
      <c r="V73" s="34"/>
      <c r="W73" s="68" t="s">
        <v>1262</v>
      </c>
      <c r="X73" s="248" t="s">
        <v>891</v>
      </c>
      <c r="Y73" s="48" t="s">
        <v>232</v>
      </c>
      <c r="Z73" s="34"/>
      <c r="AA73" s="590" t="s">
        <v>52</v>
      </c>
      <c r="AB73" s="594">
        <v>6</v>
      </c>
      <c r="AC73" s="594" t="s">
        <v>52</v>
      </c>
      <c r="AD73" s="794">
        <v>1</v>
      </c>
    </row>
    <row r="74" spans="1:30" x14ac:dyDescent="0.3">
      <c r="A74" s="792"/>
      <c r="B74" s="793"/>
      <c r="C74" s="873"/>
      <c r="D74" s="597"/>
      <c r="E74" s="594"/>
      <c r="F74" s="594"/>
      <c r="G74" s="594"/>
      <c r="H74" s="823"/>
      <c r="I74" s="48" t="s">
        <v>219</v>
      </c>
      <c r="J74" s="26">
        <v>1</v>
      </c>
      <c r="K74" s="49"/>
      <c r="L74" s="50"/>
      <c r="M74" s="27" t="s">
        <v>45</v>
      </c>
      <c r="N74" s="27"/>
      <c r="O74" s="50" t="s">
        <v>45</v>
      </c>
      <c r="P74" s="50"/>
      <c r="Q74" s="27" t="s">
        <v>45</v>
      </c>
      <c r="R74" s="27"/>
      <c r="S74" s="50" t="s">
        <v>45</v>
      </c>
      <c r="T74" s="50"/>
      <c r="U74" s="27"/>
      <c r="V74" s="34"/>
      <c r="W74" s="49" t="s">
        <v>223</v>
      </c>
      <c r="X74" s="248"/>
      <c r="Y74" s="27" t="s">
        <v>373</v>
      </c>
      <c r="Z74" s="34"/>
      <c r="AA74" s="590"/>
      <c r="AB74" s="594"/>
      <c r="AC74" s="594"/>
      <c r="AD74" s="794"/>
    </row>
    <row r="75" spans="1:30" ht="19.2" x14ac:dyDescent="0.3">
      <c r="A75" s="133" t="s">
        <v>210</v>
      </c>
      <c r="B75" s="102" t="s">
        <v>211</v>
      </c>
      <c r="C75" s="51">
        <v>2</v>
      </c>
      <c r="D75" s="27">
        <v>41</v>
      </c>
      <c r="E75" s="26" t="s">
        <v>212</v>
      </c>
      <c r="F75" s="26" t="s">
        <v>109</v>
      </c>
      <c r="G75" s="27" t="s">
        <v>115</v>
      </c>
      <c r="H75" s="28" t="s">
        <v>268</v>
      </c>
      <c r="I75" s="26" t="s">
        <v>170</v>
      </c>
      <c r="J75" s="26">
        <v>1</v>
      </c>
      <c r="K75" s="30" t="s">
        <v>45</v>
      </c>
      <c r="L75" s="31" t="s">
        <v>45</v>
      </c>
      <c r="M75" s="24" t="s">
        <v>45</v>
      </c>
      <c r="N75" s="24" t="s">
        <v>45</v>
      </c>
      <c r="O75" s="31" t="s">
        <v>45</v>
      </c>
      <c r="P75" s="31" t="s">
        <v>45</v>
      </c>
      <c r="Q75" s="24" t="s">
        <v>45</v>
      </c>
      <c r="R75" s="24" t="s">
        <v>45</v>
      </c>
      <c r="S75" s="31" t="s">
        <v>45</v>
      </c>
      <c r="T75" s="31" t="s">
        <v>45</v>
      </c>
      <c r="U75" s="24" t="s">
        <v>45</v>
      </c>
      <c r="V75" s="32" t="s">
        <v>45</v>
      </c>
      <c r="W75" s="49"/>
      <c r="X75" s="248"/>
      <c r="Y75" s="48" t="s">
        <v>213</v>
      </c>
      <c r="Z75" s="29"/>
      <c r="AA75" s="26">
        <v>6</v>
      </c>
      <c r="AB75" s="26">
        <v>6</v>
      </c>
      <c r="AC75" s="26">
        <v>1</v>
      </c>
      <c r="AD75" s="29">
        <v>1</v>
      </c>
    </row>
    <row r="76" spans="1:30" ht="19.2" x14ac:dyDescent="0.3">
      <c r="A76" s="133" t="s">
        <v>214</v>
      </c>
      <c r="B76" s="79" t="s">
        <v>215</v>
      </c>
      <c r="C76" s="312" t="s">
        <v>1376</v>
      </c>
      <c r="D76" s="48">
        <v>42</v>
      </c>
      <c r="E76" s="26" t="s">
        <v>216</v>
      </c>
      <c r="F76" s="26" t="s">
        <v>147</v>
      </c>
      <c r="G76" s="27" t="s">
        <v>115</v>
      </c>
      <c r="H76" s="28" t="s">
        <v>268</v>
      </c>
      <c r="I76" s="26" t="s">
        <v>181</v>
      </c>
      <c r="J76" s="26">
        <v>1</v>
      </c>
      <c r="K76" s="30" t="s">
        <v>45</v>
      </c>
      <c r="L76" s="31" t="s">
        <v>45</v>
      </c>
      <c r="M76" s="24" t="s">
        <v>45</v>
      </c>
      <c r="N76" s="24" t="s">
        <v>45</v>
      </c>
      <c r="O76" s="31" t="s">
        <v>45</v>
      </c>
      <c r="P76" s="31" t="s">
        <v>45</v>
      </c>
      <c r="Q76" s="24" t="s">
        <v>45</v>
      </c>
      <c r="R76" s="24" t="s">
        <v>45</v>
      </c>
      <c r="S76" s="31" t="s">
        <v>45</v>
      </c>
      <c r="T76" s="31" t="s">
        <v>45</v>
      </c>
      <c r="U76" s="24" t="s">
        <v>45</v>
      </c>
      <c r="V76" s="32" t="s">
        <v>45</v>
      </c>
      <c r="W76" s="49"/>
      <c r="X76" s="248"/>
      <c r="Y76" s="27" t="s">
        <v>47</v>
      </c>
      <c r="Z76" s="29"/>
      <c r="AA76" s="26">
        <v>6</v>
      </c>
      <c r="AB76" s="26">
        <v>6</v>
      </c>
      <c r="AC76" s="26">
        <v>1</v>
      </c>
      <c r="AD76" s="29">
        <v>1</v>
      </c>
    </row>
    <row r="77" spans="1:30" x14ac:dyDescent="0.3">
      <c r="A77" s="140" t="s">
        <v>374</v>
      </c>
      <c r="B77" s="79" t="s">
        <v>301</v>
      </c>
      <c r="C77" s="312">
        <v>4</v>
      </c>
      <c r="D77" s="48">
        <v>11</v>
      </c>
      <c r="E77" s="27" t="s">
        <v>375</v>
      </c>
      <c r="F77" s="27" t="s">
        <v>92</v>
      </c>
      <c r="G77" s="27" t="s">
        <v>115</v>
      </c>
      <c r="H77" s="38" t="s">
        <v>287</v>
      </c>
      <c r="I77" s="48" t="s">
        <v>164</v>
      </c>
      <c r="J77" s="27">
        <v>1</v>
      </c>
      <c r="K77" s="49" t="s">
        <v>45</v>
      </c>
      <c r="L77" s="50" t="s">
        <v>45</v>
      </c>
      <c r="M77" s="27" t="s">
        <v>45</v>
      </c>
      <c r="N77" s="27" t="s">
        <v>45</v>
      </c>
      <c r="O77" s="50" t="s">
        <v>45</v>
      </c>
      <c r="P77" s="50" t="s">
        <v>45</v>
      </c>
      <c r="Q77" s="27" t="s">
        <v>45</v>
      </c>
      <c r="R77" s="27" t="s">
        <v>45</v>
      </c>
      <c r="S77" s="50" t="s">
        <v>45</v>
      </c>
      <c r="T77" s="50" t="s">
        <v>45</v>
      </c>
      <c r="U77" s="27" t="s">
        <v>45</v>
      </c>
      <c r="V77" s="34" t="s">
        <v>45</v>
      </c>
      <c r="W77" s="49"/>
      <c r="X77" s="248"/>
      <c r="Y77" s="27" t="s">
        <v>47</v>
      </c>
      <c r="Z77" s="32" t="s">
        <v>99</v>
      </c>
      <c r="AA77" s="26">
        <v>6</v>
      </c>
      <c r="AB77" s="26">
        <v>6</v>
      </c>
      <c r="AC77" s="26">
        <v>1</v>
      </c>
      <c r="AD77" s="29">
        <v>1</v>
      </c>
    </row>
    <row r="78" spans="1:30" ht="19.2" x14ac:dyDescent="0.3">
      <c r="A78" s="140" t="s">
        <v>376</v>
      </c>
      <c r="B78" s="79" t="s">
        <v>377</v>
      </c>
      <c r="C78" s="312">
        <v>2</v>
      </c>
      <c r="D78" s="48">
        <v>44</v>
      </c>
      <c r="E78" s="27" t="s">
        <v>378</v>
      </c>
      <c r="F78" s="27" t="s">
        <v>230</v>
      </c>
      <c r="G78" s="27" t="s">
        <v>115</v>
      </c>
      <c r="H78" s="38" t="s">
        <v>280</v>
      </c>
      <c r="I78" s="48" t="s">
        <v>72</v>
      </c>
      <c r="J78" s="27">
        <v>1</v>
      </c>
      <c r="K78" s="49"/>
      <c r="L78" s="50"/>
      <c r="M78" s="27" t="s">
        <v>45</v>
      </c>
      <c r="N78" s="27"/>
      <c r="O78" s="50" t="s">
        <v>45</v>
      </c>
      <c r="P78" s="50"/>
      <c r="Q78" s="27" t="s">
        <v>45</v>
      </c>
      <c r="R78" s="27"/>
      <c r="S78" s="50" t="s">
        <v>45</v>
      </c>
      <c r="T78" s="50"/>
      <c r="U78" s="27"/>
      <c r="V78" s="34"/>
      <c r="W78" s="49" t="s">
        <v>223</v>
      </c>
      <c r="X78" s="248"/>
      <c r="Y78" s="27" t="s">
        <v>47</v>
      </c>
      <c r="Z78" s="32"/>
      <c r="AA78" s="26">
        <v>6</v>
      </c>
      <c r="AB78" s="26">
        <v>6</v>
      </c>
      <c r="AC78" s="26">
        <v>1</v>
      </c>
      <c r="AD78" s="29">
        <v>1</v>
      </c>
    </row>
    <row r="79" spans="1:30" ht="19.2" x14ac:dyDescent="0.3">
      <c r="A79" s="863" t="s">
        <v>1201</v>
      </c>
      <c r="B79" s="713" t="s">
        <v>217</v>
      </c>
      <c r="C79" s="887" t="s">
        <v>1376</v>
      </c>
      <c r="D79" s="637">
        <v>45</v>
      </c>
      <c r="E79" s="797" t="s">
        <v>218</v>
      </c>
      <c r="F79" s="797" t="s">
        <v>109</v>
      </c>
      <c r="G79" s="797" t="s">
        <v>115</v>
      </c>
      <c r="H79" s="789" t="s">
        <v>287</v>
      </c>
      <c r="I79" s="36" t="s">
        <v>219</v>
      </c>
      <c r="J79" s="797">
        <v>1</v>
      </c>
      <c r="K79" s="30"/>
      <c r="L79" s="31"/>
      <c r="M79" s="24" t="s">
        <v>45</v>
      </c>
      <c r="N79" s="24"/>
      <c r="O79" s="31" t="s">
        <v>45</v>
      </c>
      <c r="P79" s="31"/>
      <c r="Q79" s="24" t="s">
        <v>45</v>
      </c>
      <c r="R79" s="24"/>
      <c r="S79" s="31" t="s">
        <v>45</v>
      </c>
      <c r="T79" s="31"/>
      <c r="U79" s="24"/>
      <c r="V79" s="32"/>
      <c r="W79" s="39" t="s">
        <v>130</v>
      </c>
      <c r="X79" s="247"/>
      <c r="Y79" s="26"/>
      <c r="Z79" s="29"/>
      <c r="AA79" s="776">
        <v>6</v>
      </c>
      <c r="AB79" s="778">
        <v>6</v>
      </c>
      <c r="AC79" s="778">
        <v>2</v>
      </c>
      <c r="AD79" s="780">
        <v>1</v>
      </c>
    </row>
    <row r="80" spans="1:30" ht="28.8" x14ac:dyDescent="0.3">
      <c r="A80" s="864"/>
      <c r="B80" s="886"/>
      <c r="C80" s="888"/>
      <c r="D80" s="638"/>
      <c r="E80" s="842"/>
      <c r="F80" s="842"/>
      <c r="G80" s="842"/>
      <c r="H80" s="810"/>
      <c r="I80" s="36" t="s">
        <v>220</v>
      </c>
      <c r="J80" s="842"/>
      <c r="K80" s="30"/>
      <c r="L80" s="31"/>
      <c r="M80" s="24" t="s">
        <v>45</v>
      </c>
      <c r="N80" s="24"/>
      <c r="O80" s="31" t="s">
        <v>45</v>
      </c>
      <c r="P80" s="31"/>
      <c r="Q80" s="24" t="s">
        <v>45</v>
      </c>
      <c r="R80" s="24"/>
      <c r="S80" s="31"/>
      <c r="T80" s="31"/>
      <c r="U80" s="24"/>
      <c r="V80" s="32"/>
      <c r="W80" s="39" t="s">
        <v>1263</v>
      </c>
      <c r="X80" s="247" t="s">
        <v>891</v>
      </c>
      <c r="Y80" s="26" t="s">
        <v>47</v>
      </c>
      <c r="Z80" s="29"/>
      <c r="AA80" s="930"/>
      <c r="AB80" s="807"/>
      <c r="AC80" s="807"/>
      <c r="AD80" s="808"/>
    </row>
    <row r="81" spans="1:30" x14ac:dyDescent="0.3">
      <c r="A81" s="792" t="s">
        <v>221</v>
      </c>
      <c r="B81" s="855" t="s">
        <v>142</v>
      </c>
      <c r="C81" s="856">
        <v>2</v>
      </c>
      <c r="D81" s="594">
        <v>46</v>
      </c>
      <c r="E81" s="594" t="s">
        <v>222</v>
      </c>
      <c r="F81" s="594" t="s">
        <v>109</v>
      </c>
      <c r="G81" s="594" t="s">
        <v>115</v>
      </c>
      <c r="H81" s="38" t="s">
        <v>276</v>
      </c>
      <c r="I81" s="48" t="s">
        <v>236</v>
      </c>
      <c r="J81" s="594">
        <v>1</v>
      </c>
      <c r="K81" s="49" t="s">
        <v>45</v>
      </c>
      <c r="L81" s="50" t="s">
        <v>45</v>
      </c>
      <c r="M81" s="27" t="s">
        <v>45</v>
      </c>
      <c r="N81" s="27" t="s">
        <v>45</v>
      </c>
      <c r="O81" s="50" t="s">
        <v>45</v>
      </c>
      <c r="P81" s="50" t="s">
        <v>45</v>
      </c>
      <c r="Q81" s="27" t="s">
        <v>45</v>
      </c>
      <c r="R81" s="27" t="s">
        <v>45</v>
      </c>
      <c r="S81" s="50" t="s">
        <v>45</v>
      </c>
      <c r="T81" s="50" t="s">
        <v>45</v>
      </c>
      <c r="U81" s="27" t="s">
        <v>45</v>
      </c>
      <c r="V81" s="34" t="s">
        <v>45</v>
      </c>
      <c r="W81" s="30"/>
      <c r="X81" s="197"/>
      <c r="Y81" s="24" t="s">
        <v>47</v>
      </c>
      <c r="Z81" s="32" t="s">
        <v>99</v>
      </c>
      <c r="AA81" s="577">
        <v>6</v>
      </c>
      <c r="AB81" s="577">
        <v>6</v>
      </c>
      <c r="AC81" s="594">
        <v>1</v>
      </c>
      <c r="AD81" s="794">
        <v>1</v>
      </c>
    </row>
    <row r="82" spans="1:30" x14ac:dyDescent="0.3">
      <c r="A82" s="792"/>
      <c r="B82" s="855"/>
      <c r="C82" s="856"/>
      <c r="D82" s="594"/>
      <c r="E82" s="594"/>
      <c r="F82" s="594"/>
      <c r="G82" s="594"/>
      <c r="H82" s="38" t="s">
        <v>270</v>
      </c>
      <c r="I82" s="48" t="s">
        <v>289</v>
      </c>
      <c r="J82" s="594"/>
      <c r="K82" s="49" t="s">
        <v>45</v>
      </c>
      <c r="L82" s="50" t="s">
        <v>45</v>
      </c>
      <c r="M82" s="27" t="s">
        <v>45</v>
      </c>
      <c r="N82" s="27" t="s">
        <v>45</v>
      </c>
      <c r="O82" s="50" t="s">
        <v>45</v>
      </c>
      <c r="P82" s="50" t="s">
        <v>45</v>
      </c>
      <c r="Q82" s="27" t="s">
        <v>45</v>
      </c>
      <c r="R82" s="27" t="s">
        <v>45</v>
      </c>
      <c r="S82" s="50" t="s">
        <v>45</v>
      </c>
      <c r="T82" s="50" t="s">
        <v>45</v>
      </c>
      <c r="U82" s="27" t="s">
        <v>45</v>
      </c>
      <c r="V82" s="34" t="s">
        <v>45</v>
      </c>
      <c r="W82" s="30"/>
      <c r="X82" s="197"/>
      <c r="Y82" s="24" t="s">
        <v>47</v>
      </c>
      <c r="Z82" s="32" t="s">
        <v>99</v>
      </c>
      <c r="AA82" s="577"/>
      <c r="AB82" s="577"/>
      <c r="AC82" s="594"/>
      <c r="AD82" s="794"/>
    </row>
    <row r="83" spans="1:30" ht="38.4" x14ac:dyDescent="0.3">
      <c r="A83" s="140" t="s">
        <v>379</v>
      </c>
      <c r="B83" s="105" t="s">
        <v>380</v>
      </c>
      <c r="C83" s="339" t="s">
        <v>1386</v>
      </c>
      <c r="D83" s="118">
        <v>48</v>
      </c>
      <c r="E83" s="106" t="s">
        <v>381</v>
      </c>
      <c r="F83" s="106" t="s">
        <v>230</v>
      </c>
      <c r="G83" s="106" t="s">
        <v>49</v>
      </c>
      <c r="H83" s="117" t="s">
        <v>276</v>
      </c>
      <c r="I83" s="118" t="s">
        <v>81</v>
      </c>
      <c r="J83" s="106">
        <v>1</v>
      </c>
      <c r="K83" s="49"/>
      <c r="L83" s="50"/>
      <c r="M83" s="27" t="s">
        <v>45</v>
      </c>
      <c r="N83" s="27"/>
      <c r="O83" s="50"/>
      <c r="P83" s="50"/>
      <c r="Q83" s="27" t="s">
        <v>45</v>
      </c>
      <c r="R83" s="27"/>
      <c r="S83" s="50"/>
      <c r="T83" s="50"/>
      <c r="U83" s="27"/>
      <c r="V83" s="34"/>
      <c r="W83" s="30" t="s">
        <v>46</v>
      </c>
      <c r="X83" s="197"/>
      <c r="Y83" s="24" t="s">
        <v>47</v>
      </c>
      <c r="Z83" s="32"/>
      <c r="AA83" s="106">
        <v>10</v>
      </c>
      <c r="AB83" s="106">
        <v>6</v>
      </c>
      <c r="AC83" s="106">
        <v>10</v>
      </c>
      <c r="AD83" s="119">
        <v>5</v>
      </c>
    </row>
    <row r="84" spans="1:30" ht="19.2" x14ac:dyDescent="0.3">
      <c r="A84" s="140" t="s">
        <v>382</v>
      </c>
      <c r="B84" s="105" t="s">
        <v>290</v>
      </c>
      <c r="C84" s="339" t="s">
        <v>1383</v>
      </c>
      <c r="D84" s="118">
        <v>49</v>
      </c>
      <c r="E84" s="106" t="s">
        <v>383</v>
      </c>
      <c r="F84" s="106" t="s">
        <v>291</v>
      </c>
      <c r="G84" s="106" t="s">
        <v>115</v>
      </c>
      <c r="H84" s="117" t="s">
        <v>280</v>
      </c>
      <c r="I84" s="118" t="s">
        <v>166</v>
      </c>
      <c r="J84" s="26">
        <v>1</v>
      </c>
      <c r="K84" s="49" t="s">
        <v>45</v>
      </c>
      <c r="L84" s="50" t="s">
        <v>45</v>
      </c>
      <c r="M84" s="27" t="s">
        <v>45</v>
      </c>
      <c r="N84" s="27" t="s">
        <v>45</v>
      </c>
      <c r="O84" s="50" t="s">
        <v>45</v>
      </c>
      <c r="P84" s="50" t="s">
        <v>45</v>
      </c>
      <c r="Q84" s="27" t="s">
        <v>45</v>
      </c>
      <c r="R84" s="27" t="s">
        <v>45</v>
      </c>
      <c r="S84" s="50" t="s">
        <v>45</v>
      </c>
      <c r="T84" s="50" t="s">
        <v>45</v>
      </c>
      <c r="U84" s="27" t="s">
        <v>45</v>
      </c>
      <c r="V84" s="34" t="s">
        <v>45</v>
      </c>
      <c r="W84" s="30"/>
      <c r="X84" s="197"/>
      <c r="Y84" s="23" t="s">
        <v>232</v>
      </c>
      <c r="Z84" s="32"/>
      <c r="AA84" s="106">
        <v>6</v>
      </c>
      <c r="AB84" s="106">
        <v>6</v>
      </c>
      <c r="AC84" s="106">
        <v>1</v>
      </c>
      <c r="AD84" s="119">
        <v>1</v>
      </c>
    </row>
    <row r="85" spans="1:30" ht="28.8" x14ac:dyDescent="0.3">
      <c r="A85" s="140" t="s">
        <v>384</v>
      </c>
      <c r="B85" s="105" t="s">
        <v>385</v>
      </c>
      <c r="C85" s="339" t="s">
        <v>1380</v>
      </c>
      <c r="D85" s="118">
        <v>50</v>
      </c>
      <c r="E85" s="106" t="s">
        <v>386</v>
      </c>
      <c r="F85" s="106" t="s">
        <v>305</v>
      </c>
      <c r="G85" s="106" t="s">
        <v>52</v>
      </c>
      <c r="H85" s="117" t="s">
        <v>387</v>
      </c>
      <c r="I85" s="118" t="s">
        <v>224</v>
      </c>
      <c r="J85" s="113">
        <v>1</v>
      </c>
      <c r="K85" s="49" t="s">
        <v>45</v>
      </c>
      <c r="L85" s="50" t="s">
        <v>45</v>
      </c>
      <c r="M85" s="27" t="s">
        <v>45</v>
      </c>
      <c r="N85" s="27" t="s">
        <v>45</v>
      </c>
      <c r="O85" s="50" t="s">
        <v>45</v>
      </c>
      <c r="P85" s="50" t="s">
        <v>45</v>
      </c>
      <c r="Q85" s="27" t="s">
        <v>45</v>
      </c>
      <c r="R85" s="27" t="s">
        <v>45</v>
      </c>
      <c r="S85" s="50" t="s">
        <v>45</v>
      </c>
      <c r="T85" s="50" t="s">
        <v>45</v>
      </c>
      <c r="U85" s="27" t="s">
        <v>45</v>
      </c>
      <c r="V85" s="34" t="s">
        <v>45</v>
      </c>
      <c r="W85" s="30"/>
      <c r="X85" s="197"/>
      <c r="Y85" s="24" t="s">
        <v>47</v>
      </c>
      <c r="Z85" s="32" t="s">
        <v>99</v>
      </c>
      <c r="AA85" s="106" t="s">
        <v>52</v>
      </c>
      <c r="AB85" s="106">
        <v>10</v>
      </c>
      <c r="AC85" s="106" t="s">
        <v>52</v>
      </c>
      <c r="AD85" s="119">
        <v>10</v>
      </c>
    </row>
    <row r="86" spans="1:30" ht="19.2" x14ac:dyDescent="0.3">
      <c r="A86" s="133" t="s">
        <v>1164</v>
      </c>
      <c r="B86" s="120" t="s">
        <v>266</v>
      </c>
      <c r="C86" s="344">
        <v>5</v>
      </c>
      <c r="D86" s="345">
        <v>79</v>
      </c>
      <c r="E86" s="113" t="s">
        <v>87</v>
      </c>
      <c r="F86" s="113" t="s">
        <v>41</v>
      </c>
      <c r="G86" s="106" t="s">
        <v>42</v>
      </c>
      <c r="H86" s="114" t="s">
        <v>267</v>
      </c>
      <c r="I86" s="113" t="s">
        <v>572</v>
      </c>
      <c r="J86" s="113">
        <v>1</v>
      </c>
      <c r="K86" s="49" t="s">
        <v>45</v>
      </c>
      <c r="L86" s="50"/>
      <c r="M86" s="27" t="s">
        <v>45</v>
      </c>
      <c r="N86" s="27"/>
      <c r="O86" s="50" t="s">
        <v>45</v>
      </c>
      <c r="P86" s="50"/>
      <c r="Q86" s="27" t="s">
        <v>45</v>
      </c>
      <c r="R86" s="27" t="s">
        <v>45</v>
      </c>
      <c r="S86" s="50"/>
      <c r="T86" s="50"/>
      <c r="U86" s="27"/>
      <c r="V86" s="34"/>
      <c r="W86" s="61" t="s">
        <v>88</v>
      </c>
      <c r="X86" s="250"/>
      <c r="Y86" s="24" t="s">
        <v>47</v>
      </c>
      <c r="Z86" s="32"/>
      <c r="AA86" s="113">
        <v>6</v>
      </c>
      <c r="AB86" s="113">
        <v>6</v>
      </c>
      <c r="AC86" s="113">
        <v>5</v>
      </c>
      <c r="AD86" s="116">
        <v>1</v>
      </c>
    </row>
    <row r="87" spans="1:30" ht="19.2" x14ac:dyDescent="0.3">
      <c r="A87" s="463" t="s">
        <v>1171</v>
      </c>
      <c r="B87" s="473" t="s">
        <v>83</v>
      </c>
      <c r="C87" s="474" t="s">
        <v>1378</v>
      </c>
      <c r="D87" s="475">
        <v>51</v>
      </c>
      <c r="E87" s="476" t="s">
        <v>89</v>
      </c>
      <c r="F87" s="476" t="s">
        <v>41</v>
      </c>
      <c r="G87" s="477" t="s">
        <v>49</v>
      </c>
      <c r="H87" s="478" t="s">
        <v>276</v>
      </c>
      <c r="I87" s="476" t="s">
        <v>51</v>
      </c>
      <c r="J87" s="414">
        <v>1</v>
      </c>
      <c r="K87" s="451" t="s">
        <v>45</v>
      </c>
      <c r="L87" s="440"/>
      <c r="M87" s="415" t="s">
        <v>45</v>
      </c>
      <c r="N87" s="415"/>
      <c r="O87" s="440"/>
      <c r="P87" s="440"/>
      <c r="Q87" s="415" t="s">
        <v>45</v>
      </c>
      <c r="R87" s="415"/>
      <c r="S87" s="440"/>
      <c r="T87" s="440"/>
      <c r="U87" s="415"/>
      <c r="V87" s="430"/>
      <c r="W87" s="444" t="s">
        <v>46</v>
      </c>
      <c r="X87" s="418"/>
      <c r="Y87" s="269" t="s">
        <v>47</v>
      </c>
      <c r="Z87" s="326"/>
      <c r="AA87" s="476">
        <v>6</v>
      </c>
      <c r="AB87" s="476">
        <v>6</v>
      </c>
      <c r="AC87" s="476">
        <v>2</v>
      </c>
      <c r="AD87" s="479">
        <v>1</v>
      </c>
    </row>
    <row r="88" spans="1:30" x14ac:dyDescent="0.3">
      <c r="A88" s="813" t="s">
        <v>1172</v>
      </c>
      <c r="B88" s="889" t="s">
        <v>90</v>
      </c>
      <c r="C88" s="890" t="s">
        <v>1387</v>
      </c>
      <c r="D88" s="891">
        <v>52</v>
      </c>
      <c r="E88" s="892" t="s">
        <v>91</v>
      </c>
      <c r="F88" s="892" t="s">
        <v>92</v>
      </c>
      <c r="G88" s="895" t="s">
        <v>42</v>
      </c>
      <c r="H88" s="897" t="s">
        <v>268</v>
      </c>
      <c r="I88" s="476" t="s">
        <v>119</v>
      </c>
      <c r="J88" s="895">
        <v>1</v>
      </c>
      <c r="K88" s="451" t="s">
        <v>45</v>
      </c>
      <c r="L88" s="440"/>
      <c r="M88" s="415" t="s">
        <v>45</v>
      </c>
      <c r="N88" s="415"/>
      <c r="O88" s="440"/>
      <c r="P88" s="440"/>
      <c r="Q88" s="415"/>
      <c r="R88" s="415"/>
      <c r="S88" s="440"/>
      <c r="T88" s="440"/>
      <c r="U88" s="415"/>
      <c r="V88" s="430"/>
      <c r="W88" s="444" t="s">
        <v>223</v>
      </c>
      <c r="X88" s="418"/>
      <c r="Y88" s="269"/>
      <c r="Z88" s="326"/>
      <c r="AA88" s="892">
        <v>6</v>
      </c>
      <c r="AB88" s="892">
        <v>6</v>
      </c>
      <c r="AC88" s="895">
        <v>5</v>
      </c>
      <c r="AD88" s="896">
        <v>1</v>
      </c>
    </row>
    <row r="89" spans="1:30" x14ac:dyDescent="0.3">
      <c r="A89" s="813"/>
      <c r="B89" s="889"/>
      <c r="C89" s="890"/>
      <c r="D89" s="891"/>
      <c r="E89" s="892"/>
      <c r="F89" s="892"/>
      <c r="G89" s="895"/>
      <c r="H89" s="897"/>
      <c r="I89" s="465" t="s">
        <v>224</v>
      </c>
      <c r="J89" s="895"/>
      <c r="K89" s="451" t="s">
        <v>45</v>
      </c>
      <c r="L89" s="440"/>
      <c r="M89" s="415" t="s">
        <v>45</v>
      </c>
      <c r="N89" s="415"/>
      <c r="O89" s="440"/>
      <c r="P89" s="440"/>
      <c r="Q89" s="415"/>
      <c r="R89" s="415"/>
      <c r="S89" s="440"/>
      <c r="T89" s="440"/>
      <c r="U89" s="415"/>
      <c r="V89" s="430"/>
      <c r="W89" s="444" t="s">
        <v>46</v>
      </c>
      <c r="X89" s="418"/>
      <c r="Y89" s="269" t="s">
        <v>47</v>
      </c>
      <c r="Z89" s="326"/>
      <c r="AA89" s="892"/>
      <c r="AB89" s="892"/>
      <c r="AC89" s="895"/>
      <c r="AD89" s="896"/>
    </row>
    <row r="90" spans="1:30" ht="38.4" x14ac:dyDescent="0.3">
      <c r="A90" s="133" t="s">
        <v>225</v>
      </c>
      <c r="B90" s="63" t="s">
        <v>1416</v>
      </c>
      <c r="C90" s="314" t="s">
        <v>1388</v>
      </c>
      <c r="D90" s="23">
        <v>53</v>
      </c>
      <c r="E90" s="24" t="s">
        <v>226</v>
      </c>
      <c r="F90" s="24" t="s">
        <v>109</v>
      </c>
      <c r="G90" s="27" t="s">
        <v>52</v>
      </c>
      <c r="H90" s="58" t="s">
        <v>287</v>
      </c>
      <c r="I90" s="26" t="s">
        <v>227</v>
      </c>
      <c r="J90" s="113">
        <v>1</v>
      </c>
      <c r="K90" s="30"/>
      <c r="L90" s="31"/>
      <c r="M90" s="24" t="s">
        <v>45</v>
      </c>
      <c r="N90" s="24"/>
      <c r="O90" s="31" t="s">
        <v>45</v>
      </c>
      <c r="P90" s="31"/>
      <c r="Q90" s="24" t="s">
        <v>45</v>
      </c>
      <c r="R90" s="24"/>
      <c r="S90" s="31" t="s">
        <v>45</v>
      </c>
      <c r="T90" s="31"/>
      <c r="U90" s="24"/>
      <c r="V90" s="32"/>
      <c r="W90" s="68" t="s">
        <v>1226</v>
      </c>
      <c r="X90" s="251" t="s">
        <v>891</v>
      </c>
      <c r="Y90" s="26" t="s">
        <v>47</v>
      </c>
      <c r="Z90" s="29"/>
      <c r="AA90" s="24" t="s">
        <v>52</v>
      </c>
      <c r="AB90" s="24">
        <v>10</v>
      </c>
      <c r="AC90" s="24" t="s">
        <v>52</v>
      </c>
      <c r="AD90" s="32">
        <v>10</v>
      </c>
    </row>
    <row r="91" spans="1:30" x14ac:dyDescent="0.3">
      <c r="A91" s="140" t="s">
        <v>1239</v>
      </c>
      <c r="B91" s="79" t="s">
        <v>336</v>
      </c>
      <c r="C91" s="312">
        <v>4</v>
      </c>
      <c r="D91" s="48">
        <v>55</v>
      </c>
      <c r="E91" s="27" t="s">
        <v>388</v>
      </c>
      <c r="F91" s="27" t="s">
        <v>274</v>
      </c>
      <c r="G91" s="27" t="s">
        <v>115</v>
      </c>
      <c r="H91" s="38" t="s">
        <v>306</v>
      </c>
      <c r="I91" s="48" t="s">
        <v>164</v>
      </c>
      <c r="J91" s="26">
        <v>1</v>
      </c>
      <c r="K91" s="49" t="s">
        <v>45</v>
      </c>
      <c r="L91" s="50" t="s">
        <v>45</v>
      </c>
      <c r="M91" s="27" t="s">
        <v>45</v>
      </c>
      <c r="N91" s="27" t="s">
        <v>45</v>
      </c>
      <c r="O91" s="50" t="s">
        <v>45</v>
      </c>
      <c r="P91" s="50" t="s">
        <v>45</v>
      </c>
      <c r="Q91" s="27" t="s">
        <v>45</v>
      </c>
      <c r="R91" s="27" t="s">
        <v>45</v>
      </c>
      <c r="S91" s="50" t="s">
        <v>45</v>
      </c>
      <c r="T91" s="50" t="s">
        <v>45</v>
      </c>
      <c r="U91" s="27" t="s">
        <v>45</v>
      </c>
      <c r="V91" s="34" t="s">
        <v>45</v>
      </c>
      <c r="W91" s="49"/>
      <c r="X91" s="248"/>
      <c r="Y91" s="27" t="s">
        <v>329</v>
      </c>
      <c r="Z91" s="34" t="s">
        <v>330</v>
      </c>
      <c r="AA91" s="27">
        <v>6</v>
      </c>
      <c r="AB91" s="27">
        <v>6</v>
      </c>
      <c r="AC91" s="27">
        <v>1</v>
      </c>
      <c r="AD91" s="34">
        <v>1</v>
      </c>
    </row>
    <row r="92" spans="1:30" x14ac:dyDescent="0.3">
      <c r="A92" s="133" t="s">
        <v>234</v>
      </c>
      <c r="B92" s="110" t="s">
        <v>142</v>
      </c>
      <c r="C92" s="342">
        <v>2</v>
      </c>
      <c r="D92" s="106">
        <v>1</v>
      </c>
      <c r="E92" s="88" t="s">
        <v>235</v>
      </c>
      <c r="F92" s="88" t="s">
        <v>147</v>
      </c>
      <c r="G92" s="106" t="s">
        <v>115</v>
      </c>
      <c r="H92" s="111" t="s">
        <v>268</v>
      </c>
      <c r="I92" s="88" t="s">
        <v>289</v>
      </c>
      <c r="J92" s="88">
        <v>1</v>
      </c>
      <c r="K92" s="30" t="s">
        <v>45</v>
      </c>
      <c r="L92" s="31" t="s">
        <v>45</v>
      </c>
      <c r="M92" s="24" t="s">
        <v>45</v>
      </c>
      <c r="N92" s="24" t="s">
        <v>45</v>
      </c>
      <c r="O92" s="31" t="s">
        <v>45</v>
      </c>
      <c r="P92" s="31" t="s">
        <v>45</v>
      </c>
      <c r="Q92" s="24" t="s">
        <v>45</v>
      </c>
      <c r="R92" s="24" t="s">
        <v>45</v>
      </c>
      <c r="S92" s="31" t="s">
        <v>45</v>
      </c>
      <c r="T92" s="31" t="s">
        <v>45</v>
      </c>
      <c r="U92" s="24" t="s">
        <v>45</v>
      </c>
      <c r="V92" s="32" t="s">
        <v>45</v>
      </c>
      <c r="W92" s="33"/>
      <c r="X92" s="246"/>
      <c r="Y92" s="26" t="s">
        <v>47</v>
      </c>
      <c r="Z92" s="29" t="s">
        <v>99</v>
      </c>
      <c r="AA92" s="26">
        <v>6</v>
      </c>
      <c r="AB92" s="26">
        <v>6</v>
      </c>
      <c r="AC92" s="26">
        <v>2</v>
      </c>
      <c r="AD92" s="29">
        <v>1</v>
      </c>
    </row>
    <row r="93" spans="1:30" x14ac:dyDescent="0.3">
      <c r="A93" s="140" t="s">
        <v>391</v>
      </c>
      <c r="B93" s="105" t="s">
        <v>301</v>
      </c>
      <c r="C93" s="339">
        <v>4</v>
      </c>
      <c r="D93" s="118">
        <v>11</v>
      </c>
      <c r="E93" s="106" t="s">
        <v>392</v>
      </c>
      <c r="F93" s="106" t="s">
        <v>92</v>
      </c>
      <c r="G93" s="106" t="s">
        <v>115</v>
      </c>
      <c r="H93" s="117" t="s">
        <v>287</v>
      </c>
      <c r="I93" s="118" t="s">
        <v>164</v>
      </c>
      <c r="J93" s="106">
        <v>1</v>
      </c>
      <c r="K93" s="49" t="s">
        <v>45</v>
      </c>
      <c r="L93" s="50" t="s">
        <v>45</v>
      </c>
      <c r="M93" s="27" t="s">
        <v>45</v>
      </c>
      <c r="N93" s="27" t="s">
        <v>45</v>
      </c>
      <c r="O93" s="50" t="s">
        <v>45</v>
      </c>
      <c r="P93" s="50" t="s">
        <v>45</v>
      </c>
      <c r="Q93" s="27" t="s">
        <v>45</v>
      </c>
      <c r="R93" s="27" t="s">
        <v>45</v>
      </c>
      <c r="S93" s="50" t="s">
        <v>45</v>
      </c>
      <c r="T93" s="50" t="s">
        <v>45</v>
      </c>
      <c r="U93" s="27" t="s">
        <v>45</v>
      </c>
      <c r="V93" s="34" t="s">
        <v>45</v>
      </c>
      <c r="W93" s="30"/>
      <c r="X93" s="197"/>
      <c r="Y93" s="24" t="s">
        <v>47</v>
      </c>
      <c r="Z93" s="32" t="s">
        <v>99</v>
      </c>
      <c r="AA93" s="27">
        <v>6</v>
      </c>
      <c r="AB93" s="27">
        <v>6</v>
      </c>
      <c r="AC93" s="27">
        <v>1</v>
      </c>
      <c r="AD93" s="34">
        <v>1</v>
      </c>
    </row>
    <row r="94" spans="1:30" x14ac:dyDescent="0.3">
      <c r="A94" s="786" t="s">
        <v>237</v>
      </c>
      <c r="B94" s="903" t="s">
        <v>238</v>
      </c>
      <c r="C94" s="906">
        <v>2</v>
      </c>
      <c r="D94" s="900">
        <v>56</v>
      </c>
      <c r="E94" s="893" t="s">
        <v>239</v>
      </c>
      <c r="F94" s="893" t="s">
        <v>109</v>
      </c>
      <c r="G94" s="900" t="s">
        <v>49</v>
      </c>
      <c r="H94" s="111" t="s">
        <v>280</v>
      </c>
      <c r="I94" s="893" t="s">
        <v>1225</v>
      </c>
      <c r="J94" s="88">
        <v>1</v>
      </c>
      <c r="K94" s="30"/>
      <c r="L94" s="31"/>
      <c r="M94" s="24" t="s">
        <v>45</v>
      </c>
      <c r="N94" s="24"/>
      <c r="O94" s="31" t="s">
        <v>45</v>
      </c>
      <c r="P94" s="31" t="s">
        <v>45</v>
      </c>
      <c r="Q94" s="24" t="s">
        <v>45</v>
      </c>
      <c r="R94" s="24" t="s">
        <v>45</v>
      </c>
      <c r="S94" s="31"/>
      <c r="T94" s="31"/>
      <c r="U94" s="24"/>
      <c r="V94" s="32"/>
      <c r="W94" s="49" t="s">
        <v>46</v>
      </c>
      <c r="X94" s="248"/>
      <c r="Y94" s="26" t="s">
        <v>47</v>
      </c>
      <c r="Z94" s="29"/>
      <c r="AA94" s="778">
        <v>6</v>
      </c>
      <c r="AB94" s="778">
        <v>6</v>
      </c>
      <c r="AC94" s="778">
        <v>2</v>
      </c>
      <c r="AD94" s="780">
        <v>1</v>
      </c>
    </row>
    <row r="95" spans="1:30" x14ac:dyDescent="0.3">
      <c r="A95" s="805"/>
      <c r="B95" s="904"/>
      <c r="C95" s="907"/>
      <c r="D95" s="901"/>
      <c r="E95" s="909"/>
      <c r="F95" s="909"/>
      <c r="G95" s="901"/>
      <c r="H95" s="910" t="s">
        <v>393</v>
      </c>
      <c r="I95" s="894"/>
      <c r="J95" s="88">
        <v>2</v>
      </c>
      <c r="K95" s="30"/>
      <c r="L95" s="31"/>
      <c r="M95" s="24" t="s">
        <v>45</v>
      </c>
      <c r="N95" s="24"/>
      <c r="O95" s="31" t="s">
        <v>45</v>
      </c>
      <c r="P95" s="31" t="s">
        <v>45</v>
      </c>
      <c r="Q95" s="24" t="s">
        <v>45</v>
      </c>
      <c r="R95" s="24" t="s">
        <v>45</v>
      </c>
      <c r="S95" s="31"/>
      <c r="T95" s="31"/>
      <c r="U95" s="24"/>
      <c r="V95" s="32"/>
      <c r="W95" s="49" t="s">
        <v>223</v>
      </c>
      <c r="X95" s="248"/>
      <c r="Y95" s="26"/>
      <c r="Z95" s="29"/>
      <c r="AA95" s="807"/>
      <c r="AB95" s="807"/>
      <c r="AC95" s="807"/>
      <c r="AD95" s="808"/>
    </row>
    <row r="96" spans="1:30" x14ac:dyDescent="0.3">
      <c r="A96" s="712"/>
      <c r="B96" s="905"/>
      <c r="C96" s="908"/>
      <c r="D96" s="902"/>
      <c r="E96" s="894"/>
      <c r="F96" s="894"/>
      <c r="G96" s="902"/>
      <c r="H96" s="911"/>
      <c r="I96" s="88" t="s">
        <v>236</v>
      </c>
      <c r="J96" s="88">
        <v>1</v>
      </c>
      <c r="K96" s="30"/>
      <c r="L96" s="31"/>
      <c r="M96" s="24" t="s">
        <v>45</v>
      </c>
      <c r="N96" s="24"/>
      <c r="O96" s="31" t="s">
        <v>45</v>
      </c>
      <c r="P96" s="31" t="s">
        <v>45</v>
      </c>
      <c r="Q96" s="24" t="s">
        <v>45</v>
      </c>
      <c r="R96" s="24" t="s">
        <v>45</v>
      </c>
      <c r="S96" s="31"/>
      <c r="T96" s="31"/>
      <c r="U96" s="24"/>
      <c r="V96" s="32"/>
      <c r="W96" s="68" t="s">
        <v>394</v>
      </c>
      <c r="X96" s="251"/>
      <c r="Y96" s="26"/>
      <c r="Z96" s="29"/>
      <c r="AA96" s="779"/>
      <c r="AB96" s="779"/>
      <c r="AC96" s="779"/>
      <c r="AD96" s="781"/>
    </row>
    <row r="97" spans="1:30" x14ac:dyDescent="0.3">
      <c r="A97" s="463" t="s">
        <v>1173</v>
      </c>
      <c r="B97" s="480" t="s">
        <v>101</v>
      </c>
      <c r="C97" s="481">
        <v>3</v>
      </c>
      <c r="D97" s="477">
        <v>57</v>
      </c>
      <c r="E97" s="465" t="s">
        <v>102</v>
      </c>
      <c r="F97" s="465" t="s">
        <v>56</v>
      </c>
      <c r="G97" s="477" t="s">
        <v>42</v>
      </c>
      <c r="H97" s="482" t="s">
        <v>316</v>
      </c>
      <c r="I97" s="465" t="s">
        <v>103</v>
      </c>
      <c r="J97" s="414">
        <v>1</v>
      </c>
      <c r="K97" s="444" t="s">
        <v>45</v>
      </c>
      <c r="L97" s="419"/>
      <c r="M97" s="269"/>
      <c r="N97" s="269"/>
      <c r="O97" s="419"/>
      <c r="P97" s="419"/>
      <c r="Q97" s="269"/>
      <c r="R97" s="269"/>
      <c r="S97" s="419"/>
      <c r="T97" s="419"/>
      <c r="U97" s="269"/>
      <c r="V97" s="326"/>
      <c r="W97" s="423"/>
      <c r="X97" s="458"/>
      <c r="Y97" s="414" t="s">
        <v>47</v>
      </c>
      <c r="Z97" s="417"/>
      <c r="AA97" s="414">
        <v>6</v>
      </c>
      <c r="AB97" s="414">
        <v>6</v>
      </c>
      <c r="AC97" s="414">
        <v>5</v>
      </c>
      <c r="AD97" s="417">
        <v>1</v>
      </c>
    </row>
    <row r="98" spans="1:30" x14ac:dyDescent="0.3">
      <c r="A98" s="592" t="s">
        <v>395</v>
      </c>
      <c r="B98" s="898" t="s">
        <v>341</v>
      </c>
      <c r="C98" s="899" t="s">
        <v>1376</v>
      </c>
      <c r="D98" s="587">
        <v>89</v>
      </c>
      <c r="E98" s="587" t="s">
        <v>396</v>
      </c>
      <c r="F98" s="587" t="s">
        <v>109</v>
      </c>
      <c r="G98" s="587" t="s">
        <v>115</v>
      </c>
      <c r="H98" s="587" t="s">
        <v>287</v>
      </c>
      <c r="I98" s="26" t="s">
        <v>342</v>
      </c>
      <c r="J98" s="587">
        <v>1</v>
      </c>
      <c r="K98" s="30"/>
      <c r="L98" s="31"/>
      <c r="M98" s="24"/>
      <c r="N98" s="24" t="s">
        <v>45</v>
      </c>
      <c r="O98" s="31"/>
      <c r="P98" s="31" t="s">
        <v>45</v>
      </c>
      <c r="Q98" s="24"/>
      <c r="R98" s="24" t="s">
        <v>45</v>
      </c>
      <c r="S98" s="31"/>
      <c r="T98" s="31" t="s">
        <v>45</v>
      </c>
      <c r="U98" s="24"/>
      <c r="V98" s="32"/>
      <c r="W98" s="68" t="s">
        <v>46</v>
      </c>
      <c r="X98" s="251"/>
      <c r="Y98" s="26" t="s">
        <v>47</v>
      </c>
      <c r="Z98" s="29"/>
      <c r="AA98" s="590" t="s">
        <v>52</v>
      </c>
      <c r="AB98" s="590">
        <v>6</v>
      </c>
      <c r="AC98" s="590" t="s">
        <v>52</v>
      </c>
      <c r="AD98" s="591">
        <v>1</v>
      </c>
    </row>
    <row r="99" spans="1:30" x14ac:dyDescent="0.3">
      <c r="A99" s="592"/>
      <c r="B99" s="898"/>
      <c r="C99" s="899"/>
      <c r="D99" s="587"/>
      <c r="E99" s="587"/>
      <c r="F99" s="587"/>
      <c r="G99" s="587"/>
      <c r="H99" s="587"/>
      <c r="I99" s="26" t="s">
        <v>906</v>
      </c>
      <c r="J99" s="587"/>
      <c r="K99" s="30"/>
      <c r="L99" s="31"/>
      <c r="M99" s="24" t="s">
        <v>45</v>
      </c>
      <c r="N99" s="24"/>
      <c r="O99" s="31" t="s">
        <v>45</v>
      </c>
      <c r="P99" s="31"/>
      <c r="Q99" s="24" t="s">
        <v>45</v>
      </c>
      <c r="R99" s="24"/>
      <c r="S99" s="31" t="s">
        <v>45</v>
      </c>
      <c r="T99" s="31"/>
      <c r="U99" s="24"/>
      <c r="V99" s="32"/>
      <c r="W99" s="68" t="s">
        <v>46</v>
      </c>
      <c r="X99" s="251"/>
      <c r="Y99" s="26" t="s">
        <v>47</v>
      </c>
      <c r="Z99" s="29"/>
      <c r="AA99" s="590"/>
      <c r="AB99" s="590"/>
      <c r="AC99" s="590"/>
      <c r="AD99" s="591"/>
    </row>
    <row r="100" spans="1:30" ht="28.8" x14ac:dyDescent="0.3">
      <c r="A100" s="140" t="s">
        <v>397</v>
      </c>
      <c r="B100" s="105" t="s">
        <v>398</v>
      </c>
      <c r="C100" s="339" t="s">
        <v>1390</v>
      </c>
      <c r="D100" s="118">
        <v>58</v>
      </c>
      <c r="E100" s="106" t="s">
        <v>399</v>
      </c>
      <c r="F100" s="106" t="s">
        <v>230</v>
      </c>
      <c r="G100" s="106" t="s">
        <v>115</v>
      </c>
      <c r="H100" s="117" t="s">
        <v>268</v>
      </c>
      <c r="I100" s="118" t="s">
        <v>81</v>
      </c>
      <c r="J100" s="106">
        <v>1</v>
      </c>
      <c r="K100" s="49" t="s">
        <v>45</v>
      </c>
      <c r="L100" s="50" t="s">
        <v>45</v>
      </c>
      <c r="M100" s="27" t="s">
        <v>45</v>
      </c>
      <c r="N100" s="27" t="s">
        <v>45</v>
      </c>
      <c r="O100" s="50" t="s">
        <v>45</v>
      </c>
      <c r="P100" s="50" t="s">
        <v>45</v>
      </c>
      <c r="Q100" s="27" t="s">
        <v>45</v>
      </c>
      <c r="R100" s="27" t="s">
        <v>45</v>
      </c>
      <c r="S100" s="50" t="s">
        <v>45</v>
      </c>
      <c r="T100" s="50" t="s">
        <v>45</v>
      </c>
      <c r="U100" s="27" t="s">
        <v>45</v>
      </c>
      <c r="V100" s="34" t="s">
        <v>45</v>
      </c>
      <c r="W100" s="30"/>
      <c r="X100" s="197"/>
      <c r="Y100" s="24" t="s">
        <v>47</v>
      </c>
      <c r="Z100" s="32"/>
      <c r="AA100" s="27" t="s">
        <v>52</v>
      </c>
      <c r="AB100" s="27">
        <v>10</v>
      </c>
      <c r="AC100" s="27" t="s">
        <v>52</v>
      </c>
      <c r="AD100" s="34">
        <v>10</v>
      </c>
    </row>
    <row r="101" spans="1:30" x14ac:dyDescent="0.3">
      <c r="A101" s="824" t="s">
        <v>106</v>
      </c>
      <c r="B101" s="877" t="s">
        <v>107</v>
      </c>
      <c r="C101" s="878">
        <v>12</v>
      </c>
      <c r="D101" s="876">
        <v>59</v>
      </c>
      <c r="E101" s="917" t="s">
        <v>108</v>
      </c>
      <c r="F101" s="917" t="s">
        <v>109</v>
      </c>
      <c r="G101" s="876" t="s">
        <v>49</v>
      </c>
      <c r="H101" s="916" t="s">
        <v>276</v>
      </c>
      <c r="I101" s="113" t="s">
        <v>110</v>
      </c>
      <c r="J101" s="917">
        <v>1</v>
      </c>
      <c r="K101" s="30" t="s">
        <v>45</v>
      </c>
      <c r="L101" s="31"/>
      <c r="M101" s="24" t="s">
        <v>45</v>
      </c>
      <c r="N101" s="24"/>
      <c r="O101" s="31" t="s">
        <v>45</v>
      </c>
      <c r="P101" s="31" t="s">
        <v>45</v>
      </c>
      <c r="Q101" s="24" t="s">
        <v>45</v>
      </c>
      <c r="R101" s="24" t="s">
        <v>45</v>
      </c>
      <c r="S101" s="31" t="s">
        <v>45</v>
      </c>
      <c r="T101" s="31" t="s">
        <v>45</v>
      </c>
      <c r="U101" s="24"/>
      <c r="V101" s="32"/>
      <c r="W101" s="30"/>
      <c r="X101" s="197"/>
      <c r="Y101" s="24" t="s">
        <v>47</v>
      </c>
      <c r="Z101" s="32"/>
      <c r="AA101" s="577">
        <v>6</v>
      </c>
      <c r="AB101" s="577">
        <v>6</v>
      </c>
      <c r="AC101" s="594">
        <v>5</v>
      </c>
      <c r="AD101" s="794">
        <v>1</v>
      </c>
    </row>
    <row r="102" spans="1:30" x14ac:dyDescent="0.3">
      <c r="A102" s="824"/>
      <c r="B102" s="877"/>
      <c r="C102" s="878"/>
      <c r="D102" s="876"/>
      <c r="E102" s="917"/>
      <c r="F102" s="917"/>
      <c r="G102" s="876"/>
      <c r="H102" s="916"/>
      <c r="I102" s="113" t="s">
        <v>111</v>
      </c>
      <c r="J102" s="917"/>
      <c r="K102" s="30"/>
      <c r="L102" s="31" t="s">
        <v>45</v>
      </c>
      <c r="M102" s="24"/>
      <c r="N102" s="24" t="s">
        <v>45</v>
      </c>
      <c r="O102" s="31"/>
      <c r="P102" s="31"/>
      <c r="Q102" s="24"/>
      <c r="R102" s="24"/>
      <c r="S102" s="31"/>
      <c r="T102" s="31"/>
      <c r="U102" s="24"/>
      <c r="V102" s="32"/>
      <c r="W102" s="30"/>
      <c r="X102" s="197"/>
      <c r="Y102" s="24" t="s">
        <v>47</v>
      </c>
      <c r="Z102" s="32"/>
      <c r="AA102" s="577"/>
      <c r="AB102" s="577"/>
      <c r="AC102" s="594"/>
      <c r="AD102" s="794"/>
    </row>
    <row r="103" spans="1:30" ht="38.4" x14ac:dyDescent="0.3">
      <c r="A103" s="812" t="s">
        <v>1240</v>
      </c>
      <c r="B103" s="913" t="s">
        <v>400</v>
      </c>
      <c r="C103" s="914" t="s">
        <v>1386</v>
      </c>
      <c r="D103" s="915">
        <v>60</v>
      </c>
      <c r="E103" s="912" t="s">
        <v>401</v>
      </c>
      <c r="F103" s="912" t="s">
        <v>230</v>
      </c>
      <c r="G103" s="912" t="s">
        <v>49</v>
      </c>
      <c r="H103" s="912" t="s">
        <v>276</v>
      </c>
      <c r="I103" s="108" t="s">
        <v>119</v>
      </c>
      <c r="J103" s="912">
        <v>1</v>
      </c>
      <c r="K103" s="49"/>
      <c r="L103" s="50"/>
      <c r="M103" s="27" t="s">
        <v>45</v>
      </c>
      <c r="N103" s="27"/>
      <c r="O103" s="50" t="s">
        <v>45</v>
      </c>
      <c r="P103" s="50"/>
      <c r="Q103" s="27" t="s">
        <v>45</v>
      </c>
      <c r="R103" s="27"/>
      <c r="S103" s="50"/>
      <c r="T103" s="50"/>
      <c r="U103" s="27"/>
      <c r="V103" s="34"/>
      <c r="W103" s="61" t="s">
        <v>1226</v>
      </c>
      <c r="X103" s="250" t="s">
        <v>891</v>
      </c>
      <c r="Y103" s="24"/>
      <c r="Z103" s="32"/>
      <c r="AA103" s="906">
        <v>10</v>
      </c>
      <c r="AB103" s="900">
        <v>6</v>
      </c>
      <c r="AC103" s="900">
        <v>10</v>
      </c>
      <c r="AD103" s="933">
        <v>5</v>
      </c>
    </row>
    <row r="104" spans="1:30" x14ac:dyDescent="0.3">
      <c r="A104" s="812"/>
      <c r="B104" s="913"/>
      <c r="C104" s="914"/>
      <c r="D104" s="915"/>
      <c r="E104" s="912"/>
      <c r="F104" s="912"/>
      <c r="G104" s="912"/>
      <c r="H104" s="912"/>
      <c r="I104" s="931" t="s">
        <v>166</v>
      </c>
      <c r="J104" s="912"/>
      <c r="K104" s="49"/>
      <c r="L104" s="50"/>
      <c r="M104" s="27" t="s">
        <v>45</v>
      </c>
      <c r="N104" s="27"/>
      <c r="O104" s="50" t="s">
        <v>45</v>
      </c>
      <c r="P104" s="50"/>
      <c r="Q104" s="27" t="s">
        <v>45</v>
      </c>
      <c r="R104" s="27"/>
      <c r="S104" s="50"/>
      <c r="T104" s="50"/>
      <c r="U104" s="27"/>
      <c r="V104" s="34"/>
      <c r="W104" s="61"/>
      <c r="X104" s="250"/>
      <c r="Y104" s="24" t="s">
        <v>47</v>
      </c>
      <c r="Z104" s="32"/>
      <c r="AA104" s="908"/>
      <c r="AB104" s="902"/>
      <c r="AC104" s="902"/>
      <c r="AD104" s="934"/>
    </row>
    <row r="105" spans="1:30" ht="19.2" x14ac:dyDescent="0.3">
      <c r="A105" s="812"/>
      <c r="B105" s="913"/>
      <c r="C105" s="914"/>
      <c r="D105" s="915"/>
      <c r="E105" s="912"/>
      <c r="F105" s="912"/>
      <c r="G105" s="912"/>
      <c r="H105" s="912"/>
      <c r="I105" s="932"/>
      <c r="J105" s="912"/>
      <c r="K105" s="49"/>
      <c r="L105" s="50"/>
      <c r="M105" s="27"/>
      <c r="N105" s="27" t="s">
        <v>45</v>
      </c>
      <c r="O105" s="50"/>
      <c r="P105" s="50" t="s">
        <v>45</v>
      </c>
      <c r="Q105" s="27"/>
      <c r="R105" s="27" t="s">
        <v>45</v>
      </c>
      <c r="S105" s="50" t="s">
        <v>45</v>
      </c>
      <c r="T105" s="50"/>
      <c r="U105" s="27"/>
      <c r="V105" s="34"/>
      <c r="W105" s="61" t="s">
        <v>390</v>
      </c>
      <c r="X105" s="250"/>
      <c r="Y105" s="24" t="s">
        <v>47</v>
      </c>
      <c r="Z105" s="32"/>
      <c r="AA105" s="106">
        <v>6</v>
      </c>
      <c r="AB105" s="106">
        <v>6</v>
      </c>
      <c r="AC105" s="106">
        <v>2</v>
      </c>
      <c r="AD105" s="119">
        <v>1</v>
      </c>
    </row>
    <row r="106" spans="1:30" x14ac:dyDescent="0.3">
      <c r="A106" s="140" t="s">
        <v>112</v>
      </c>
      <c r="B106" s="105" t="s">
        <v>113</v>
      </c>
      <c r="C106" s="339">
        <v>12</v>
      </c>
      <c r="D106" s="118">
        <v>61</v>
      </c>
      <c r="E106" s="106" t="s">
        <v>114</v>
      </c>
      <c r="F106" s="106" t="s">
        <v>109</v>
      </c>
      <c r="G106" s="106" t="s">
        <v>115</v>
      </c>
      <c r="H106" s="117" t="s">
        <v>276</v>
      </c>
      <c r="I106" s="118" t="s">
        <v>116</v>
      </c>
      <c r="J106" s="26">
        <v>1</v>
      </c>
      <c r="K106" s="49" t="s">
        <v>45</v>
      </c>
      <c r="L106" s="50"/>
      <c r="M106" s="27" t="s">
        <v>45</v>
      </c>
      <c r="N106" s="27"/>
      <c r="O106" s="50" t="s">
        <v>45</v>
      </c>
      <c r="P106" s="50"/>
      <c r="Q106" s="27" t="s">
        <v>45</v>
      </c>
      <c r="R106" s="27"/>
      <c r="S106" s="50" t="s">
        <v>45</v>
      </c>
      <c r="T106" s="50"/>
      <c r="U106" s="27"/>
      <c r="V106" s="34"/>
      <c r="W106" s="30"/>
      <c r="X106" s="197"/>
      <c r="Y106" s="24" t="s">
        <v>47</v>
      </c>
      <c r="Z106" s="32"/>
      <c r="AA106" s="27">
        <v>20</v>
      </c>
      <c r="AB106" s="27">
        <v>10</v>
      </c>
      <c r="AC106" s="27">
        <v>20</v>
      </c>
      <c r="AD106" s="34">
        <v>10</v>
      </c>
    </row>
    <row r="107" spans="1:30" ht="19.2" x14ac:dyDescent="0.3">
      <c r="A107" s="140" t="s">
        <v>402</v>
      </c>
      <c r="B107" s="105" t="s">
        <v>403</v>
      </c>
      <c r="C107" s="339" t="s">
        <v>1391</v>
      </c>
      <c r="D107" s="118">
        <v>62</v>
      </c>
      <c r="E107" s="106" t="s">
        <v>404</v>
      </c>
      <c r="F107" s="106" t="s">
        <v>109</v>
      </c>
      <c r="G107" s="106" t="s">
        <v>49</v>
      </c>
      <c r="H107" s="117" t="s">
        <v>276</v>
      </c>
      <c r="I107" s="118" t="s">
        <v>169</v>
      </c>
      <c r="J107" s="26">
        <v>1</v>
      </c>
      <c r="K107" s="49" t="s">
        <v>45</v>
      </c>
      <c r="L107" s="50" t="s">
        <v>45</v>
      </c>
      <c r="M107" s="27" t="s">
        <v>45</v>
      </c>
      <c r="N107" s="27"/>
      <c r="O107" s="50" t="s">
        <v>45</v>
      </c>
      <c r="P107" s="50" t="s">
        <v>45</v>
      </c>
      <c r="Q107" s="27" t="s">
        <v>45</v>
      </c>
      <c r="R107" s="27" t="s">
        <v>45</v>
      </c>
      <c r="S107" s="50" t="s">
        <v>45</v>
      </c>
      <c r="T107" s="50" t="s">
        <v>45</v>
      </c>
      <c r="U107" s="27"/>
      <c r="V107" s="34"/>
      <c r="W107" s="30"/>
      <c r="X107" s="197"/>
      <c r="Y107" s="24" t="s">
        <v>47</v>
      </c>
      <c r="Z107" s="32"/>
      <c r="AA107" s="27">
        <v>6</v>
      </c>
      <c r="AB107" s="27">
        <v>6</v>
      </c>
      <c r="AC107" s="27">
        <v>5</v>
      </c>
      <c r="AD107" s="34">
        <v>1</v>
      </c>
    </row>
    <row r="108" spans="1:30" x14ac:dyDescent="0.3">
      <c r="A108" s="792" t="s">
        <v>1204</v>
      </c>
      <c r="B108" s="793" t="s">
        <v>367</v>
      </c>
      <c r="C108" s="873" t="s">
        <v>1382</v>
      </c>
      <c r="D108" s="597">
        <v>63</v>
      </c>
      <c r="E108" s="715" t="s">
        <v>241</v>
      </c>
      <c r="F108" s="594" t="s">
        <v>92</v>
      </c>
      <c r="G108" s="594" t="s">
        <v>115</v>
      </c>
      <c r="H108" s="38" t="s">
        <v>303</v>
      </c>
      <c r="I108" s="48" t="s">
        <v>207</v>
      </c>
      <c r="J108" s="715">
        <v>1</v>
      </c>
      <c r="K108" s="49"/>
      <c r="L108" s="50"/>
      <c r="M108" s="27"/>
      <c r="N108" s="27"/>
      <c r="O108" s="50"/>
      <c r="P108" s="50"/>
      <c r="Q108" s="27"/>
      <c r="R108" s="27"/>
      <c r="S108" s="50"/>
      <c r="T108" s="50"/>
      <c r="U108" s="27" t="s">
        <v>45</v>
      </c>
      <c r="V108" s="34"/>
      <c r="W108" s="30"/>
      <c r="X108" s="197"/>
      <c r="Y108" s="27" t="s">
        <v>47</v>
      </c>
      <c r="Z108" s="32" t="s">
        <v>99</v>
      </c>
      <c r="AA108" s="594">
        <v>6</v>
      </c>
      <c r="AB108" s="577">
        <v>6</v>
      </c>
      <c r="AC108" s="577">
        <v>2</v>
      </c>
      <c r="AD108" s="573">
        <v>1</v>
      </c>
    </row>
    <row r="109" spans="1:30" x14ac:dyDescent="0.3">
      <c r="A109" s="792"/>
      <c r="B109" s="793"/>
      <c r="C109" s="873"/>
      <c r="D109" s="597"/>
      <c r="E109" s="809"/>
      <c r="F109" s="594"/>
      <c r="G109" s="594"/>
      <c r="H109" s="38" t="s">
        <v>287</v>
      </c>
      <c r="I109" s="597" t="s">
        <v>64</v>
      </c>
      <c r="J109" s="809"/>
      <c r="K109" s="49" t="s">
        <v>45</v>
      </c>
      <c r="L109" s="50" t="s">
        <v>45</v>
      </c>
      <c r="M109" s="27" t="s">
        <v>45</v>
      </c>
      <c r="N109" s="27" t="s">
        <v>45</v>
      </c>
      <c r="O109" s="50" t="s">
        <v>45</v>
      </c>
      <c r="P109" s="50" t="s">
        <v>45</v>
      </c>
      <c r="Q109" s="27" t="s">
        <v>45</v>
      </c>
      <c r="R109" s="27" t="s">
        <v>45</v>
      </c>
      <c r="S109" s="50" t="s">
        <v>45</v>
      </c>
      <c r="T109" s="50" t="s">
        <v>45</v>
      </c>
      <c r="U109" s="27"/>
      <c r="V109" s="34"/>
      <c r="W109" s="30"/>
      <c r="X109" s="197"/>
      <c r="Y109" s="27" t="s">
        <v>47</v>
      </c>
      <c r="Z109" s="32" t="s">
        <v>99</v>
      </c>
      <c r="AA109" s="594"/>
      <c r="AB109" s="577"/>
      <c r="AC109" s="577"/>
      <c r="AD109" s="573"/>
    </row>
    <row r="110" spans="1:30" x14ac:dyDescent="0.3">
      <c r="A110" s="792"/>
      <c r="B110" s="793"/>
      <c r="C110" s="873"/>
      <c r="D110" s="597"/>
      <c r="E110" s="809"/>
      <c r="F110" s="594"/>
      <c r="G110" s="594"/>
      <c r="H110" s="837" t="s">
        <v>288</v>
      </c>
      <c r="I110" s="597"/>
      <c r="J110" s="809"/>
      <c r="K110" s="49" t="s">
        <v>45</v>
      </c>
      <c r="L110" s="50"/>
      <c r="M110" s="27" t="s">
        <v>45</v>
      </c>
      <c r="N110" s="27"/>
      <c r="O110" s="50" t="s">
        <v>45</v>
      </c>
      <c r="P110" s="50"/>
      <c r="Q110" s="27" t="s">
        <v>45</v>
      </c>
      <c r="R110" s="27"/>
      <c r="S110" s="50" t="s">
        <v>45</v>
      </c>
      <c r="T110" s="50"/>
      <c r="U110" s="27"/>
      <c r="V110" s="34"/>
      <c r="W110" s="30"/>
      <c r="X110" s="197"/>
      <c r="Y110" s="27" t="s">
        <v>171</v>
      </c>
      <c r="Z110" s="32"/>
      <c r="AA110" s="594"/>
      <c r="AB110" s="577"/>
      <c r="AC110" s="577"/>
      <c r="AD110" s="573"/>
    </row>
    <row r="111" spans="1:30" x14ac:dyDescent="0.3">
      <c r="A111" s="792"/>
      <c r="B111" s="793"/>
      <c r="C111" s="873"/>
      <c r="D111" s="597"/>
      <c r="E111" s="716"/>
      <c r="F111" s="594"/>
      <c r="G111" s="594"/>
      <c r="H111" s="838"/>
      <c r="I111" s="48" t="s">
        <v>78</v>
      </c>
      <c r="J111" s="716"/>
      <c r="K111" s="49"/>
      <c r="L111" s="50" t="s">
        <v>45</v>
      </c>
      <c r="M111" s="27"/>
      <c r="N111" s="27" t="s">
        <v>45</v>
      </c>
      <c r="O111" s="50"/>
      <c r="P111" s="50" t="s">
        <v>45</v>
      </c>
      <c r="Q111" s="27"/>
      <c r="R111" s="27" t="s">
        <v>45</v>
      </c>
      <c r="S111" s="50"/>
      <c r="T111" s="50" t="s">
        <v>45</v>
      </c>
      <c r="U111" s="27"/>
      <c r="V111" s="34"/>
      <c r="W111" s="30"/>
      <c r="X111" s="197"/>
      <c r="Y111" s="27" t="s">
        <v>171</v>
      </c>
      <c r="Z111" s="32"/>
      <c r="AA111" s="594"/>
      <c r="AB111" s="577"/>
      <c r="AC111" s="577"/>
      <c r="AD111" s="573"/>
    </row>
    <row r="112" spans="1:30" ht="19.2" x14ac:dyDescent="0.3">
      <c r="A112" s="483" t="s">
        <v>1176</v>
      </c>
      <c r="B112" s="459" t="s">
        <v>80</v>
      </c>
      <c r="C112" s="470" t="s">
        <v>1378</v>
      </c>
      <c r="D112" s="462">
        <v>64</v>
      </c>
      <c r="E112" s="289" t="s">
        <v>117</v>
      </c>
      <c r="F112" s="289" t="s">
        <v>41</v>
      </c>
      <c r="G112" s="460" t="s">
        <v>49</v>
      </c>
      <c r="H112" s="484" t="s">
        <v>276</v>
      </c>
      <c r="I112" s="269" t="s">
        <v>64</v>
      </c>
      <c r="J112" s="456">
        <v>1</v>
      </c>
      <c r="K112" s="444" t="s">
        <v>45</v>
      </c>
      <c r="L112" s="419"/>
      <c r="M112" s="269" t="s">
        <v>45</v>
      </c>
      <c r="N112" s="269"/>
      <c r="O112" s="419" t="s">
        <v>45</v>
      </c>
      <c r="P112" s="419"/>
      <c r="Q112" s="269" t="s">
        <v>45</v>
      </c>
      <c r="R112" s="269"/>
      <c r="S112" s="419" t="s">
        <v>45</v>
      </c>
      <c r="T112" s="419"/>
      <c r="U112" s="269"/>
      <c r="V112" s="326"/>
      <c r="W112" s="444" t="s">
        <v>46</v>
      </c>
      <c r="X112" s="418"/>
      <c r="Y112" s="415" t="s">
        <v>47</v>
      </c>
      <c r="Z112" s="326"/>
      <c r="AA112" s="289">
        <v>6</v>
      </c>
      <c r="AB112" s="289">
        <v>6</v>
      </c>
      <c r="AC112" s="289">
        <v>5</v>
      </c>
      <c r="AD112" s="469">
        <v>1</v>
      </c>
    </row>
    <row r="113" spans="1:30" ht="19.2" x14ac:dyDescent="0.3">
      <c r="A113" s="792" t="s">
        <v>405</v>
      </c>
      <c r="B113" s="793" t="s">
        <v>332</v>
      </c>
      <c r="C113" s="873" t="s">
        <v>1383</v>
      </c>
      <c r="D113" s="597">
        <v>65</v>
      </c>
      <c r="E113" s="594" t="s">
        <v>406</v>
      </c>
      <c r="F113" s="594" t="s">
        <v>291</v>
      </c>
      <c r="G113" s="594" t="s">
        <v>115</v>
      </c>
      <c r="H113" s="823" t="s">
        <v>280</v>
      </c>
      <c r="I113" s="48" t="s">
        <v>81</v>
      </c>
      <c r="J113" s="715">
        <v>1</v>
      </c>
      <c r="K113" s="49" t="s">
        <v>45</v>
      </c>
      <c r="L113" s="50" t="s">
        <v>45</v>
      </c>
      <c r="M113" s="27" t="s">
        <v>45</v>
      </c>
      <c r="N113" s="27" t="s">
        <v>45</v>
      </c>
      <c r="O113" s="50" t="s">
        <v>45</v>
      </c>
      <c r="P113" s="50" t="s">
        <v>45</v>
      </c>
      <c r="Q113" s="27" t="s">
        <v>45</v>
      </c>
      <c r="R113" s="27" t="s">
        <v>45</v>
      </c>
      <c r="S113" s="50" t="s">
        <v>45</v>
      </c>
      <c r="T113" s="50" t="s">
        <v>45</v>
      </c>
      <c r="U113" s="24" t="s">
        <v>45</v>
      </c>
      <c r="V113" s="34" t="s">
        <v>45</v>
      </c>
      <c r="W113" s="30"/>
      <c r="X113" s="197"/>
      <c r="Y113" s="48" t="s">
        <v>232</v>
      </c>
      <c r="Z113" s="32"/>
      <c r="AA113" s="594">
        <v>6</v>
      </c>
      <c r="AB113" s="594">
        <v>6</v>
      </c>
      <c r="AC113" s="590">
        <v>1</v>
      </c>
      <c r="AD113" s="591">
        <v>1</v>
      </c>
    </row>
    <row r="114" spans="1:30" ht="19.2" x14ac:dyDescent="0.3">
      <c r="A114" s="792"/>
      <c r="B114" s="793"/>
      <c r="C114" s="873"/>
      <c r="D114" s="597"/>
      <c r="E114" s="594"/>
      <c r="F114" s="594"/>
      <c r="G114" s="594"/>
      <c r="H114" s="823"/>
      <c r="I114" s="48" t="s">
        <v>64</v>
      </c>
      <c r="J114" s="809"/>
      <c r="K114" s="49" t="s">
        <v>45</v>
      </c>
      <c r="L114" s="50" t="s">
        <v>45</v>
      </c>
      <c r="M114" s="27" t="s">
        <v>45</v>
      </c>
      <c r="N114" s="27" t="s">
        <v>45</v>
      </c>
      <c r="O114" s="50" t="s">
        <v>45</v>
      </c>
      <c r="P114" s="50" t="s">
        <v>45</v>
      </c>
      <c r="Q114" s="27" t="s">
        <v>45</v>
      </c>
      <c r="R114" s="27" t="s">
        <v>45</v>
      </c>
      <c r="S114" s="50" t="s">
        <v>45</v>
      </c>
      <c r="T114" s="50" t="s">
        <v>45</v>
      </c>
      <c r="U114" s="24" t="s">
        <v>45</v>
      </c>
      <c r="V114" s="34" t="s">
        <v>45</v>
      </c>
      <c r="W114" s="30"/>
      <c r="X114" s="197"/>
      <c r="Y114" s="48" t="s">
        <v>335</v>
      </c>
      <c r="Z114" s="32"/>
      <c r="AA114" s="594"/>
      <c r="AB114" s="594"/>
      <c r="AC114" s="590"/>
      <c r="AD114" s="591"/>
    </row>
    <row r="115" spans="1:30" x14ac:dyDescent="0.3">
      <c r="A115" s="792"/>
      <c r="B115" s="793"/>
      <c r="C115" s="873"/>
      <c r="D115" s="597"/>
      <c r="E115" s="594"/>
      <c r="F115" s="594"/>
      <c r="G115" s="594"/>
      <c r="H115" s="38" t="s">
        <v>407</v>
      </c>
      <c r="I115" s="48" t="s">
        <v>81</v>
      </c>
      <c r="J115" s="716"/>
      <c r="K115" s="49" t="s">
        <v>45</v>
      </c>
      <c r="L115" s="50"/>
      <c r="M115" s="27" t="s">
        <v>45</v>
      </c>
      <c r="N115" s="27"/>
      <c r="O115" s="50"/>
      <c r="P115" s="50"/>
      <c r="Q115" s="27" t="s">
        <v>45</v>
      </c>
      <c r="R115" s="27"/>
      <c r="S115" s="50"/>
      <c r="T115" s="50"/>
      <c r="U115" s="27"/>
      <c r="V115" s="34"/>
      <c r="W115" s="30"/>
      <c r="X115" s="197"/>
      <c r="Y115" s="27" t="s">
        <v>171</v>
      </c>
      <c r="Z115" s="32"/>
      <c r="AA115" s="594"/>
      <c r="AB115" s="594"/>
      <c r="AC115" s="590"/>
      <c r="AD115" s="591"/>
    </row>
    <row r="116" spans="1:30" ht="28.8" x14ac:dyDescent="0.3">
      <c r="A116" s="786" t="s">
        <v>242</v>
      </c>
      <c r="B116" s="880" t="s">
        <v>195</v>
      </c>
      <c r="C116" s="883">
        <v>2</v>
      </c>
      <c r="D116" s="715">
        <v>66</v>
      </c>
      <c r="E116" s="778" t="s">
        <v>243</v>
      </c>
      <c r="F116" s="778" t="s">
        <v>41</v>
      </c>
      <c r="G116" s="715" t="s">
        <v>115</v>
      </c>
      <c r="H116" s="789" t="s">
        <v>287</v>
      </c>
      <c r="I116" s="26" t="s">
        <v>1224</v>
      </c>
      <c r="J116" s="778">
        <v>1</v>
      </c>
      <c r="K116" s="30" t="s">
        <v>45</v>
      </c>
      <c r="L116" s="31" t="s">
        <v>45</v>
      </c>
      <c r="M116" s="24" t="s">
        <v>45</v>
      </c>
      <c r="N116" s="24" t="s">
        <v>45</v>
      </c>
      <c r="O116" s="31"/>
      <c r="P116" s="31"/>
      <c r="Q116" s="24" t="s">
        <v>45</v>
      </c>
      <c r="R116" s="24" t="s">
        <v>45</v>
      </c>
      <c r="S116" s="31"/>
      <c r="T116" s="31"/>
      <c r="U116" s="24" t="s">
        <v>45</v>
      </c>
      <c r="V116" s="32" t="s">
        <v>45</v>
      </c>
      <c r="W116" s="33"/>
      <c r="X116" s="246"/>
      <c r="Y116" s="48" t="s">
        <v>197</v>
      </c>
      <c r="Z116" s="29"/>
      <c r="AA116" s="628">
        <v>6</v>
      </c>
      <c r="AB116" s="628">
        <v>6</v>
      </c>
      <c r="AC116" s="715">
        <v>1</v>
      </c>
      <c r="AD116" s="820">
        <v>1</v>
      </c>
    </row>
    <row r="117" spans="1:30" x14ac:dyDescent="0.3">
      <c r="A117" s="805"/>
      <c r="B117" s="881"/>
      <c r="C117" s="884"/>
      <c r="D117" s="809"/>
      <c r="E117" s="807"/>
      <c r="F117" s="807"/>
      <c r="G117" s="809"/>
      <c r="H117" s="810"/>
      <c r="I117" s="26" t="s">
        <v>72</v>
      </c>
      <c r="J117" s="807"/>
      <c r="K117" s="30" t="s">
        <v>45</v>
      </c>
      <c r="L117" s="31" t="s">
        <v>45</v>
      </c>
      <c r="M117" s="24" t="s">
        <v>45</v>
      </c>
      <c r="N117" s="24" t="s">
        <v>45</v>
      </c>
      <c r="O117" s="31" t="s">
        <v>45</v>
      </c>
      <c r="P117" s="31" t="s">
        <v>45</v>
      </c>
      <c r="Q117" s="24" t="s">
        <v>45</v>
      </c>
      <c r="R117" s="24" t="s">
        <v>45</v>
      </c>
      <c r="S117" s="31" t="s">
        <v>45</v>
      </c>
      <c r="T117" s="31" t="s">
        <v>45</v>
      </c>
      <c r="U117" s="24" t="s">
        <v>45</v>
      </c>
      <c r="V117" s="32" t="s">
        <v>45</v>
      </c>
      <c r="W117" s="33"/>
      <c r="X117" s="246"/>
      <c r="Y117" s="27" t="s">
        <v>171</v>
      </c>
      <c r="Z117" s="29"/>
      <c r="AA117" s="630"/>
      <c r="AB117" s="630"/>
      <c r="AC117" s="809"/>
      <c r="AD117" s="821"/>
    </row>
    <row r="118" spans="1:30" ht="19.2" x14ac:dyDescent="0.3">
      <c r="A118" s="712"/>
      <c r="B118" s="882"/>
      <c r="C118" s="885"/>
      <c r="D118" s="716"/>
      <c r="E118" s="779"/>
      <c r="F118" s="779"/>
      <c r="G118" s="716"/>
      <c r="H118" s="790"/>
      <c r="I118" s="26" t="s">
        <v>1224</v>
      </c>
      <c r="J118" s="779"/>
      <c r="K118" s="30"/>
      <c r="L118" s="31"/>
      <c r="M118" s="24"/>
      <c r="N118" s="24"/>
      <c r="O118" s="31" t="s">
        <v>45</v>
      </c>
      <c r="P118" s="31" t="s">
        <v>45</v>
      </c>
      <c r="Q118" s="24"/>
      <c r="R118" s="24"/>
      <c r="S118" s="31" t="s">
        <v>45</v>
      </c>
      <c r="T118" s="31" t="s">
        <v>45</v>
      </c>
      <c r="U118" s="24"/>
      <c r="V118" s="32"/>
      <c r="W118" s="33"/>
      <c r="X118" s="246"/>
      <c r="Y118" s="48" t="s">
        <v>198</v>
      </c>
      <c r="Z118" s="29"/>
      <c r="AA118" s="629"/>
      <c r="AB118" s="629"/>
      <c r="AC118" s="716"/>
      <c r="AD118" s="822"/>
    </row>
    <row r="119" spans="1:30" ht="19.2" x14ac:dyDescent="0.3">
      <c r="A119" s="133" t="s">
        <v>1205</v>
      </c>
      <c r="B119" s="79" t="s">
        <v>244</v>
      </c>
      <c r="C119" s="312" t="s">
        <v>1383</v>
      </c>
      <c r="D119" s="48">
        <v>67</v>
      </c>
      <c r="E119" s="26" t="s">
        <v>245</v>
      </c>
      <c r="F119" s="26" t="s">
        <v>41</v>
      </c>
      <c r="G119" s="27" t="s">
        <v>115</v>
      </c>
      <c r="H119" s="28" t="s">
        <v>280</v>
      </c>
      <c r="I119" s="26" t="s">
        <v>246</v>
      </c>
      <c r="J119" s="26">
        <v>1</v>
      </c>
      <c r="K119" s="30" t="s">
        <v>45</v>
      </c>
      <c r="L119" s="31" t="s">
        <v>45</v>
      </c>
      <c r="M119" s="24" t="s">
        <v>45</v>
      </c>
      <c r="N119" s="24" t="s">
        <v>45</v>
      </c>
      <c r="O119" s="31" t="s">
        <v>45</v>
      </c>
      <c r="P119" s="31" t="s">
        <v>45</v>
      </c>
      <c r="Q119" s="24" t="s">
        <v>45</v>
      </c>
      <c r="R119" s="24" t="s">
        <v>45</v>
      </c>
      <c r="S119" s="31" t="s">
        <v>45</v>
      </c>
      <c r="T119" s="31" t="s">
        <v>45</v>
      </c>
      <c r="U119" s="24" t="s">
        <v>45</v>
      </c>
      <c r="V119" s="32" t="s">
        <v>45</v>
      </c>
      <c r="W119" s="33"/>
      <c r="X119" s="246"/>
      <c r="Y119" s="27" t="s">
        <v>47</v>
      </c>
      <c r="Z119" s="29"/>
      <c r="AA119" s="26" t="s">
        <v>52</v>
      </c>
      <c r="AB119" s="26">
        <v>6</v>
      </c>
      <c r="AC119" s="26" t="s">
        <v>52</v>
      </c>
      <c r="AD119" s="29">
        <v>1</v>
      </c>
    </row>
    <row r="120" spans="1:30" ht="28.8" x14ac:dyDescent="0.3">
      <c r="A120" s="463" t="s">
        <v>1177</v>
      </c>
      <c r="B120" s="428" t="s">
        <v>120</v>
      </c>
      <c r="C120" s="485" t="s">
        <v>1378</v>
      </c>
      <c r="D120" s="429">
        <v>68</v>
      </c>
      <c r="E120" s="269" t="s">
        <v>121</v>
      </c>
      <c r="F120" s="269" t="s">
        <v>41</v>
      </c>
      <c r="G120" s="415" t="s">
        <v>49</v>
      </c>
      <c r="H120" s="443" t="s">
        <v>276</v>
      </c>
      <c r="I120" s="269" t="s">
        <v>81</v>
      </c>
      <c r="J120" s="414">
        <v>1</v>
      </c>
      <c r="K120" s="444" t="s">
        <v>45</v>
      </c>
      <c r="L120" s="419"/>
      <c r="M120" s="269" t="s">
        <v>45</v>
      </c>
      <c r="N120" s="269"/>
      <c r="O120" s="419" t="s">
        <v>45</v>
      </c>
      <c r="P120" s="419"/>
      <c r="Q120" s="269" t="s">
        <v>45</v>
      </c>
      <c r="R120" s="269"/>
      <c r="S120" s="419" t="s">
        <v>45</v>
      </c>
      <c r="T120" s="419"/>
      <c r="U120" s="269"/>
      <c r="V120" s="326"/>
      <c r="W120" s="447" t="s">
        <v>82</v>
      </c>
      <c r="X120" s="464"/>
      <c r="Y120" s="269" t="s">
        <v>47</v>
      </c>
      <c r="Z120" s="326"/>
      <c r="AA120" s="269">
        <v>6</v>
      </c>
      <c r="AB120" s="269">
        <v>6</v>
      </c>
      <c r="AC120" s="269">
        <v>2</v>
      </c>
      <c r="AD120" s="326">
        <v>1</v>
      </c>
    </row>
    <row r="121" spans="1:30" ht="19.2" x14ac:dyDescent="0.3">
      <c r="A121" s="133" t="s">
        <v>247</v>
      </c>
      <c r="B121" s="79" t="s">
        <v>185</v>
      </c>
      <c r="C121" s="312" t="s">
        <v>1376</v>
      </c>
      <c r="D121" s="48">
        <v>26</v>
      </c>
      <c r="E121" s="26" t="s">
        <v>249</v>
      </c>
      <c r="F121" s="26" t="s">
        <v>109</v>
      </c>
      <c r="G121" s="27" t="s">
        <v>115</v>
      </c>
      <c r="H121" s="28" t="s">
        <v>268</v>
      </c>
      <c r="I121" s="26" t="s">
        <v>187</v>
      </c>
      <c r="J121" s="26">
        <v>1</v>
      </c>
      <c r="K121" s="30" t="s">
        <v>45</v>
      </c>
      <c r="L121" s="31" t="s">
        <v>45</v>
      </c>
      <c r="M121" s="24" t="s">
        <v>45</v>
      </c>
      <c r="N121" s="24" t="s">
        <v>45</v>
      </c>
      <c r="O121" s="31" t="s">
        <v>45</v>
      </c>
      <c r="P121" s="31" t="s">
        <v>45</v>
      </c>
      <c r="Q121" s="24" t="s">
        <v>45</v>
      </c>
      <c r="R121" s="24" t="s">
        <v>45</v>
      </c>
      <c r="S121" s="31" t="s">
        <v>45</v>
      </c>
      <c r="T121" s="31" t="s">
        <v>45</v>
      </c>
      <c r="U121" s="24" t="s">
        <v>45</v>
      </c>
      <c r="V121" s="32" t="s">
        <v>45</v>
      </c>
      <c r="W121" s="33"/>
      <c r="X121" s="246"/>
      <c r="Y121" s="26" t="s">
        <v>47</v>
      </c>
      <c r="Z121" s="29"/>
      <c r="AA121" s="26">
        <v>6</v>
      </c>
      <c r="AB121" s="26">
        <v>6</v>
      </c>
      <c r="AC121" s="26">
        <v>2</v>
      </c>
      <c r="AD121" s="29">
        <v>1</v>
      </c>
    </row>
    <row r="122" spans="1:30" ht="19.2" x14ac:dyDescent="0.3">
      <c r="A122" s="792" t="s">
        <v>1241</v>
      </c>
      <c r="B122" s="793" t="s">
        <v>408</v>
      </c>
      <c r="C122" s="873" t="s">
        <v>1392</v>
      </c>
      <c r="D122" s="597">
        <v>69</v>
      </c>
      <c r="E122" s="594" t="s">
        <v>409</v>
      </c>
      <c r="F122" s="594" t="s">
        <v>109</v>
      </c>
      <c r="G122" s="594" t="s">
        <v>115</v>
      </c>
      <c r="H122" s="823" t="s">
        <v>287</v>
      </c>
      <c r="I122" s="48" t="s">
        <v>299</v>
      </c>
      <c r="J122" s="594">
        <v>1</v>
      </c>
      <c r="K122" s="49"/>
      <c r="L122" s="50"/>
      <c r="M122" s="27" t="s">
        <v>45</v>
      </c>
      <c r="N122" s="27"/>
      <c r="O122" s="50" t="s">
        <v>45</v>
      </c>
      <c r="P122" s="50"/>
      <c r="Q122" s="27" t="s">
        <v>45</v>
      </c>
      <c r="R122" s="27"/>
      <c r="S122" s="50" t="s">
        <v>45</v>
      </c>
      <c r="T122" s="50"/>
      <c r="U122" s="27"/>
      <c r="V122" s="34"/>
      <c r="W122" s="68" t="s">
        <v>410</v>
      </c>
      <c r="X122" s="251"/>
      <c r="Y122" s="27" t="s">
        <v>47</v>
      </c>
      <c r="Z122" s="32"/>
      <c r="AA122" s="590" t="s">
        <v>52</v>
      </c>
      <c r="AB122" s="594">
        <v>6</v>
      </c>
      <c r="AC122" s="594" t="s">
        <v>52</v>
      </c>
      <c r="AD122" s="794">
        <v>1</v>
      </c>
    </row>
    <row r="123" spans="1:30" x14ac:dyDescent="0.3">
      <c r="A123" s="792"/>
      <c r="B123" s="793"/>
      <c r="C123" s="873"/>
      <c r="D123" s="597"/>
      <c r="E123" s="594"/>
      <c r="F123" s="594"/>
      <c r="G123" s="594"/>
      <c r="H123" s="823"/>
      <c r="I123" s="48" t="s">
        <v>170</v>
      </c>
      <c r="J123" s="594"/>
      <c r="K123" s="49"/>
      <c r="L123" s="50"/>
      <c r="M123" s="27"/>
      <c r="N123" s="27" t="s">
        <v>45</v>
      </c>
      <c r="O123" s="50"/>
      <c r="P123" s="50"/>
      <c r="Q123" s="27"/>
      <c r="R123" s="27"/>
      <c r="S123" s="50"/>
      <c r="T123" s="50"/>
      <c r="U123" s="27"/>
      <c r="V123" s="34"/>
      <c r="W123" s="49" t="s">
        <v>372</v>
      </c>
      <c r="X123" s="248"/>
      <c r="Y123" s="27" t="s">
        <v>47</v>
      </c>
      <c r="Z123" s="32"/>
      <c r="AA123" s="590"/>
      <c r="AB123" s="594"/>
      <c r="AC123" s="594"/>
      <c r="AD123" s="794"/>
    </row>
    <row r="124" spans="1:30" ht="19.2" x14ac:dyDescent="0.3">
      <c r="A124" s="132" t="s">
        <v>251</v>
      </c>
      <c r="B124" s="245" t="s">
        <v>411</v>
      </c>
      <c r="C124" s="346" t="s">
        <v>1391</v>
      </c>
      <c r="D124" s="347">
        <v>70</v>
      </c>
      <c r="E124" s="243" t="s">
        <v>253</v>
      </c>
      <c r="F124" s="243" t="s">
        <v>41</v>
      </c>
      <c r="G124" s="243" t="s">
        <v>49</v>
      </c>
      <c r="H124" s="117" t="s">
        <v>287</v>
      </c>
      <c r="I124" s="118" t="s">
        <v>72</v>
      </c>
      <c r="J124" s="243">
        <v>1</v>
      </c>
      <c r="K124" s="49" t="s">
        <v>45</v>
      </c>
      <c r="L124" s="50"/>
      <c r="M124" s="27" t="s">
        <v>45</v>
      </c>
      <c r="N124" s="27"/>
      <c r="O124" s="50" t="s">
        <v>45</v>
      </c>
      <c r="P124" s="50"/>
      <c r="Q124" s="27" t="s">
        <v>45</v>
      </c>
      <c r="R124" s="27"/>
      <c r="S124" s="50" t="s">
        <v>45</v>
      </c>
      <c r="T124" s="50"/>
      <c r="U124" s="27" t="s">
        <v>45</v>
      </c>
      <c r="V124" s="34"/>
      <c r="W124" s="49"/>
      <c r="X124" s="248"/>
      <c r="Y124" s="27" t="s">
        <v>47</v>
      </c>
      <c r="Z124" s="32"/>
      <c r="AA124" s="243" t="s">
        <v>52</v>
      </c>
      <c r="AB124" s="243">
        <v>10</v>
      </c>
      <c r="AC124" s="243" t="s">
        <v>52</v>
      </c>
      <c r="AD124" s="244">
        <v>10</v>
      </c>
    </row>
    <row r="125" spans="1:30" x14ac:dyDescent="0.3">
      <c r="A125" s="824" t="s">
        <v>123</v>
      </c>
      <c r="B125" s="877" t="s">
        <v>70</v>
      </c>
      <c r="C125" s="878">
        <v>12</v>
      </c>
      <c r="D125" s="876">
        <v>28</v>
      </c>
      <c r="E125" s="917" t="s">
        <v>124</v>
      </c>
      <c r="F125" s="917" t="s">
        <v>41</v>
      </c>
      <c r="G125" s="876" t="s">
        <v>49</v>
      </c>
      <c r="H125" s="114" t="s">
        <v>276</v>
      </c>
      <c r="I125" s="113" t="s">
        <v>78</v>
      </c>
      <c r="J125" s="917">
        <v>1</v>
      </c>
      <c r="K125" s="30" t="s">
        <v>45</v>
      </c>
      <c r="L125" s="31"/>
      <c r="M125" s="24" t="s">
        <v>45</v>
      </c>
      <c r="N125" s="24"/>
      <c r="O125" s="31" t="s">
        <v>45</v>
      </c>
      <c r="P125" s="31" t="s">
        <v>45</v>
      </c>
      <c r="Q125" s="24" t="s">
        <v>45</v>
      </c>
      <c r="R125" s="24" t="s">
        <v>45</v>
      </c>
      <c r="S125" s="31" t="s">
        <v>45</v>
      </c>
      <c r="T125" s="31" t="s">
        <v>45</v>
      </c>
      <c r="U125" s="24"/>
      <c r="V125" s="32"/>
      <c r="W125" s="49"/>
      <c r="X125" s="248"/>
      <c r="Y125" s="27" t="s">
        <v>47</v>
      </c>
      <c r="Z125" s="34"/>
      <c r="AA125" s="577">
        <v>6</v>
      </c>
      <c r="AB125" s="577">
        <v>6</v>
      </c>
      <c r="AC125" s="594">
        <v>2</v>
      </c>
      <c r="AD125" s="794">
        <v>1</v>
      </c>
    </row>
    <row r="126" spans="1:30" x14ac:dyDescent="0.3">
      <c r="A126" s="824"/>
      <c r="B126" s="877"/>
      <c r="C126" s="878"/>
      <c r="D126" s="876"/>
      <c r="E126" s="917"/>
      <c r="F126" s="917"/>
      <c r="G126" s="876"/>
      <c r="H126" s="117" t="s">
        <v>345</v>
      </c>
      <c r="I126" s="118" t="s">
        <v>255</v>
      </c>
      <c r="J126" s="917"/>
      <c r="K126" s="49"/>
      <c r="L126" s="50" t="s">
        <v>45</v>
      </c>
      <c r="M126" s="27"/>
      <c r="N126" s="27"/>
      <c r="O126" s="50"/>
      <c r="P126" s="50"/>
      <c r="Q126" s="27"/>
      <c r="R126" s="27"/>
      <c r="S126" s="50"/>
      <c r="T126" s="50"/>
      <c r="U126" s="27"/>
      <c r="V126" s="34"/>
      <c r="W126" s="49"/>
      <c r="X126" s="248"/>
      <c r="Y126" s="27" t="s">
        <v>47</v>
      </c>
      <c r="Z126" s="34"/>
      <c r="AA126" s="577"/>
      <c r="AB126" s="577"/>
      <c r="AC126" s="594"/>
      <c r="AD126" s="794"/>
    </row>
    <row r="127" spans="1:30" x14ac:dyDescent="0.3">
      <c r="A127" s="786" t="s">
        <v>1242</v>
      </c>
      <c r="B127" s="935" t="s">
        <v>1264</v>
      </c>
      <c r="C127" s="937" t="s">
        <v>1383</v>
      </c>
      <c r="D127" s="939">
        <v>71</v>
      </c>
      <c r="E127" s="941" t="s">
        <v>1248</v>
      </c>
      <c r="F127" s="941" t="s">
        <v>230</v>
      </c>
      <c r="G127" s="900" t="s">
        <v>115</v>
      </c>
      <c r="H127" s="945" t="s">
        <v>287</v>
      </c>
      <c r="I127" s="118" t="s">
        <v>1265</v>
      </c>
      <c r="J127" s="943">
        <v>1</v>
      </c>
      <c r="K127" s="49" t="s">
        <v>45</v>
      </c>
      <c r="L127" s="50"/>
      <c r="M127" s="27" t="s">
        <v>45</v>
      </c>
      <c r="N127" s="27"/>
      <c r="O127" s="50" t="s">
        <v>45</v>
      </c>
      <c r="P127" s="50"/>
      <c r="Q127" s="27" t="s">
        <v>45</v>
      </c>
      <c r="R127" s="27"/>
      <c r="S127" s="50" t="s">
        <v>45</v>
      </c>
      <c r="T127" s="50"/>
      <c r="U127" s="27" t="s">
        <v>45</v>
      </c>
      <c r="V127" s="34"/>
      <c r="W127" s="49"/>
      <c r="X127" s="248"/>
      <c r="Y127" s="27" t="s">
        <v>47</v>
      </c>
      <c r="Z127" s="34"/>
      <c r="AA127" s="921">
        <v>30</v>
      </c>
      <c r="AB127" s="628">
        <v>20</v>
      </c>
      <c r="AC127" s="715">
        <v>30</v>
      </c>
      <c r="AD127" s="820">
        <v>20</v>
      </c>
    </row>
    <row r="128" spans="1:30" x14ac:dyDescent="0.3">
      <c r="A128" s="712"/>
      <c r="B128" s="936"/>
      <c r="C128" s="938"/>
      <c r="D128" s="940"/>
      <c r="E128" s="942"/>
      <c r="F128" s="942"/>
      <c r="G128" s="902"/>
      <c r="H128" s="946"/>
      <c r="I128" s="118" t="s">
        <v>81</v>
      </c>
      <c r="J128" s="944"/>
      <c r="K128" s="49"/>
      <c r="L128" s="50" t="s">
        <v>45</v>
      </c>
      <c r="M128" s="27"/>
      <c r="N128" s="27" t="s">
        <v>45</v>
      </c>
      <c r="O128" s="50"/>
      <c r="P128" s="50"/>
      <c r="Q128" s="27"/>
      <c r="R128" s="27"/>
      <c r="S128" s="50"/>
      <c r="T128" s="50"/>
      <c r="U128" s="27"/>
      <c r="V128" s="34" t="s">
        <v>45</v>
      </c>
      <c r="W128" s="49"/>
      <c r="X128" s="248"/>
      <c r="Y128" s="27" t="s">
        <v>47</v>
      </c>
      <c r="Z128" s="34"/>
      <c r="AA128" s="922"/>
      <c r="AB128" s="629"/>
      <c r="AC128" s="716"/>
      <c r="AD128" s="822"/>
    </row>
    <row r="129" spans="1:30" ht="28.8" x14ac:dyDescent="0.3">
      <c r="A129" s="792" t="s">
        <v>903</v>
      </c>
      <c r="B129" s="793" t="s">
        <v>412</v>
      </c>
      <c r="C129" s="873" t="s">
        <v>1376</v>
      </c>
      <c r="D129" s="597">
        <v>72</v>
      </c>
      <c r="E129" s="594" t="s">
        <v>413</v>
      </c>
      <c r="F129" s="594" t="s">
        <v>109</v>
      </c>
      <c r="G129" s="594" t="s">
        <v>49</v>
      </c>
      <c r="H129" s="823" t="s">
        <v>280</v>
      </c>
      <c r="I129" s="48" t="s">
        <v>219</v>
      </c>
      <c r="J129" s="594">
        <v>1</v>
      </c>
      <c r="K129" s="49"/>
      <c r="L129" s="50"/>
      <c r="M129" s="27" t="s">
        <v>45</v>
      </c>
      <c r="N129" s="27" t="s">
        <v>45</v>
      </c>
      <c r="O129" s="50" t="s">
        <v>45</v>
      </c>
      <c r="P129" s="50" t="s">
        <v>45</v>
      </c>
      <c r="Q129" s="27" t="s">
        <v>45</v>
      </c>
      <c r="R129" s="27" t="s">
        <v>45</v>
      </c>
      <c r="S129" s="50" t="s">
        <v>45</v>
      </c>
      <c r="T129" s="50"/>
      <c r="U129" s="27"/>
      <c r="V129" s="34"/>
      <c r="W129" s="68" t="s">
        <v>309</v>
      </c>
      <c r="X129" s="251"/>
      <c r="Y129" s="27" t="s">
        <v>47</v>
      </c>
      <c r="Z129" s="34"/>
      <c r="AA129" s="577">
        <v>6</v>
      </c>
      <c r="AB129" s="577">
        <v>6</v>
      </c>
      <c r="AC129" s="594">
        <v>5</v>
      </c>
      <c r="AD129" s="794">
        <v>1</v>
      </c>
    </row>
    <row r="130" spans="1:30" ht="19.2" x14ac:dyDescent="0.3">
      <c r="A130" s="792"/>
      <c r="B130" s="793"/>
      <c r="C130" s="873"/>
      <c r="D130" s="597"/>
      <c r="E130" s="594"/>
      <c r="F130" s="594"/>
      <c r="G130" s="594"/>
      <c r="H130" s="823"/>
      <c r="I130" s="48" t="s">
        <v>220</v>
      </c>
      <c r="J130" s="594"/>
      <c r="K130" s="49"/>
      <c r="L130" s="50"/>
      <c r="M130" s="27" t="s">
        <v>45</v>
      </c>
      <c r="N130" s="27"/>
      <c r="O130" s="50" t="s">
        <v>45</v>
      </c>
      <c r="P130" s="50" t="s">
        <v>45</v>
      </c>
      <c r="Q130" s="27" t="s">
        <v>45</v>
      </c>
      <c r="R130" s="27" t="s">
        <v>45</v>
      </c>
      <c r="S130" s="50"/>
      <c r="T130" s="50"/>
      <c r="U130" s="27"/>
      <c r="V130" s="34"/>
      <c r="W130" s="68" t="s">
        <v>1262</v>
      </c>
      <c r="X130" s="248" t="s">
        <v>891</v>
      </c>
      <c r="Y130" s="27"/>
      <c r="Z130" s="34"/>
      <c r="AA130" s="577"/>
      <c r="AB130" s="577"/>
      <c r="AC130" s="594"/>
      <c r="AD130" s="794"/>
    </row>
    <row r="131" spans="1:30" x14ac:dyDescent="0.3">
      <c r="A131" s="792" t="s">
        <v>414</v>
      </c>
      <c r="B131" s="793" t="s">
        <v>389</v>
      </c>
      <c r="C131" s="873" t="s">
        <v>1376</v>
      </c>
      <c r="D131" s="597">
        <v>73</v>
      </c>
      <c r="E131" s="594" t="s">
        <v>415</v>
      </c>
      <c r="F131" s="594" t="s">
        <v>230</v>
      </c>
      <c r="G131" s="594" t="s">
        <v>115</v>
      </c>
      <c r="H131" s="823" t="s">
        <v>280</v>
      </c>
      <c r="I131" s="869" t="s">
        <v>164</v>
      </c>
      <c r="J131" s="594">
        <v>1</v>
      </c>
      <c r="K131" s="49"/>
      <c r="L131" s="50"/>
      <c r="M131" s="27" t="s">
        <v>45</v>
      </c>
      <c r="N131" s="27"/>
      <c r="O131" s="50" t="s">
        <v>45</v>
      </c>
      <c r="P131" s="50"/>
      <c r="Q131" s="27" t="s">
        <v>45</v>
      </c>
      <c r="R131" s="27"/>
      <c r="S131" s="50"/>
      <c r="T131" s="50"/>
      <c r="U131" s="27"/>
      <c r="V131" s="34"/>
      <c r="W131" s="68"/>
      <c r="X131" s="251"/>
      <c r="Y131" s="27" t="s">
        <v>47</v>
      </c>
      <c r="Z131" s="34"/>
      <c r="AA131" s="776">
        <v>6</v>
      </c>
      <c r="AB131" s="715">
        <v>6</v>
      </c>
      <c r="AC131" s="715">
        <v>1</v>
      </c>
      <c r="AD131" s="820">
        <v>1</v>
      </c>
    </row>
    <row r="132" spans="1:30" ht="19.2" x14ac:dyDescent="0.3">
      <c r="A132" s="792"/>
      <c r="B132" s="793"/>
      <c r="C132" s="873"/>
      <c r="D132" s="597"/>
      <c r="E132" s="594"/>
      <c r="F132" s="594"/>
      <c r="G132" s="594"/>
      <c r="H132" s="823"/>
      <c r="I132" s="871"/>
      <c r="J132" s="594"/>
      <c r="K132" s="49"/>
      <c r="L132" s="50"/>
      <c r="M132" s="27"/>
      <c r="N132" s="27" t="s">
        <v>45</v>
      </c>
      <c r="O132" s="50"/>
      <c r="P132" s="50" t="s">
        <v>45</v>
      </c>
      <c r="Q132" s="27"/>
      <c r="R132" s="27" t="s">
        <v>45</v>
      </c>
      <c r="S132" s="50" t="s">
        <v>45</v>
      </c>
      <c r="T132" s="50" t="s">
        <v>45</v>
      </c>
      <c r="U132" s="27"/>
      <c r="V132" s="34"/>
      <c r="W132" s="68" t="s">
        <v>390</v>
      </c>
      <c r="X132" s="251"/>
      <c r="Y132" s="27" t="s">
        <v>47</v>
      </c>
      <c r="Z132" s="34"/>
      <c r="AA132" s="777"/>
      <c r="AB132" s="716"/>
      <c r="AC132" s="716"/>
      <c r="AD132" s="822"/>
    </row>
    <row r="133" spans="1:30" ht="38.4" x14ac:dyDescent="0.3">
      <c r="A133" s="792"/>
      <c r="B133" s="793"/>
      <c r="C133" s="873"/>
      <c r="D133" s="597"/>
      <c r="E133" s="594"/>
      <c r="F133" s="594"/>
      <c r="G133" s="594"/>
      <c r="H133" s="823"/>
      <c r="I133" s="48" t="s">
        <v>322</v>
      </c>
      <c r="J133" s="594"/>
      <c r="K133" s="49"/>
      <c r="L133" s="50"/>
      <c r="M133" s="27" t="s">
        <v>45</v>
      </c>
      <c r="N133" s="27"/>
      <c r="O133" s="50" t="s">
        <v>45</v>
      </c>
      <c r="P133" s="50"/>
      <c r="Q133" s="27" t="s">
        <v>45</v>
      </c>
      <c r="R133" s="27"/>
      <c r="S133" s="50"/>
      <c r="T133" s="50"/>
      <c r="U133" s="27"/>
      <c r="V133" s="34"/>
      <c r="W133" s="68" t="s">
        <v>1226</v>
      </c>
      <c r="X133" s="251" t="s">
        <v>891</v>
      </c>
      <c r="Y133" s="27"/>
      <c r="Z133" s="34"/>
      <c r="AA133" s="26">
        <v>6</v>
      </c>
      <c r="AB133" s="27">
        <v>6</v>
      </c>
      <c r="AC133" s="27">
        <v>2</v>
      </c>
      <c r="AD133" s="34">
        <v>1</v>
      </c>
    </row>
    <row r="134" spans="1:30" ht="19.2" x14ac:dyDescent="0.3">
      <c r="A134" s="812" t="s">
        <v>1243</v>
      </c>
      <c r="B134" s="793" t="s">
        <v>416</v>
      </c>
      <c r="C134" s="873" t="s">
        <v>1377</v>
      </c>
      <c r="D134" s="597">
        <v>74</v>
      </c>
      <c r="E134" s="587" t="s">
        <v>417</v>
      </c>
      <c r="F134" s="587" t="s">
        <v>109</v>
      </c>
      <c r="G134" s="587" t="s">
        <v>115</v>
      </c>
      <c r="H134" s="587" t="s">
        <v>280</v>
      </c>
      <c r="I134" s="869" t="s">
        <v>342</v>
      </c>
      <c r="J134" s="587">
        <v>1</v>
      </c>
      <c r="K134" s="49"/>
      <c r="L134" s="50"/>
      <c r="M134" s="27"/>
      <c r="N134" s="27" t="s">
        <v>45</v>
      </c>
      <c r="O134" s="50"/>
      <c r="P134" s="50" t="s">
        <v>45</v>
      </c>
      <c r="Q134" s="27"/>
      <c r="R134" s="27" t="s">
        <v>45</v>
      </c>
      <c r="S134" s="50" t="s">
        <v>45</v>
      </c>
      <c r="T134" s="50" t="s">
        <v>45</v>
      </c>
      <c r="U134" s="27"/>
      <c r="V134" s="34"/>
      <c r="W134" s="68" t="s">
        <v>418</v>
      </c>
      <c r="X134" s="251"/>
      <c r="Y134" s="27" t="s">
        <v>47</v>
      </c>
      <c r="Z134" s="34"/>
      <c r="AA134" s="26" t="s">
        <v>52</v>
      </c>
      <c r="AB134" s="27">
        <v>6</v>
      </c>
      <c r="AC134" s="27" t="s">
        <v>52</v>
      </c>
      <c r="AD134" s="34">
        <v>1</v>
      </c>
    </row>
    <row r="135" spans="1:30" x14ac:dyDescent="0.3">
      <c r="A135" s="812"/>
      <c r="B135" s="793"/>
      <c r="C135" s="873"/>
      <c r="D135" s="597"/>
      <c r="E135" s="587"/>
      <c r="F135" s="587"/>
      <c r="G135" s="587"/>
      <c r="H135" s="587"/>
      <c r="I135" s="871"/>
      <c r="J135" s="587"/>
      <c r="K135" s="49"/>
      <c r="L135" s="50"/>
      <c r="M135" s="27" t="s">
        <v>45</v>
      </c>
      <c r="N135" s="27"/>
      <c r="O135" s="50" t="s">
        <v>45</v>
      </c>
      <c r="P135" s="50"/>
      <c r="Q135" s="27" t="s">
        <v>45</v>
      </c>
      <c r="R135" s="27"/>
      <c r="S135" s="50"/>
      <c r="T135" s="50"/>
      <c r="U135" s="27"/>
      <c r="V135" s="34"/>
      <c r="W135" s="68"/>
      <c r="X135" s="251"/>
      <c r="Y135" s="27" t="s">
        <v>47</v>
      </c>
      <c r="Z135" s="34"/>
      <c r="AA135" s="26" t="s">
        <v>52</v>
      </c>
      <c r="AB135" s="27">
        <v>10</v>
      </c>
      <c r="AC135" s="27" t="s">
        <v>52</v>
      </c>
      <c r="AD135" s="34">
        <v>10</v>
      </c>
    </row>
    <row r="136" spans="1:30" ht="38.4" x14ac:dyDescent="0.3">
      <c r="A136" s="812"/>
      <c r="B136" s="793"/>
      <c r="C136" s="873"/>
      <c r="D136" s="597"/>
      <c r="E136" s="587"/>
      <c r="F136" s="587"/>
      <c r="G136" s="587"/>
      <c r="H136" s="587"/>
      <c r="I136" s="48" t="s">
        <v>906</v>
      </c>
      <c r="J136" s="587"/>
      <c r="K136" s="49"/>
      <c r="L136" s="50"/>
      <c r="M136" s="27" t="s">
        <v>45</v>
      </c>
      <c r="N136" s="27"/>
      <c r="O136" s="50" t="s">
        <v>45</v>
      </c>
      <c r="P136" s="50"/>
      <c r="Q136" s="27" t="s">
        <v>45</v>
      </c>
      <c r="R136" s="27"/>
      <c r="S136" s="50"/>
      <c r="T136" s="50"/>
      <c r="U136" s="27"/>
      <c r="V136" s="34"/>
      <c r="W136" s="68" t="s">
        <v>1226</v>
      </c>
      <c r="X136" s="251" t="s">
        <v>891</v>
      </c>
      <c r="Y136" s="27"/>
      <c r="Z136" s="34"/>
      <c r="AA136" s="26" t="s">
        <v>52</v>
      </c>
      <c r="AB136" s="27">
        <v>10</v>
      </c>
      <c r="AC136" s="27" t="s">
        <v>52</v>
      </c>
      <c r="AD136" s="34">
        <v>10</v>
      </c>
    </row>
    <row r="137" spans="1:30" ht="38.4" x14ac:dyDescent="0.3">
      <c r="A137" s="140" t="s">
        <v>419</v>
      </c>
      <c r="B137" s="79" t="s">
        <v>420</v>
      </c>
      <c r="C137" s="312" t="s">
        <v>1377</v>
      </c>
      <c r="D137" s="48">
        <v>75</v>
      </c>
      <c r="E137" s="27" t="s">
        <v>421</v>
      </c>
      <c r="F137" s="27" t="s">
        <v>109</v>
      </c>
      <c r="G137" s="27" t="s">
        <v>49</v>
      </c>
      <c r="H137" s="38" t="s">
        <v>287</v>
      </c>
      <c r="I137" s="48" t="s">
        <v>219</v>
      </c>
      <c r="J137" s="27">
        <v>1</v>
      </c>
      <c r="K137" s="49"/>
      <c r="L137" s="50"/>
      <c r="M137" s="27" t="s">
        <v>45</v>
      </c>
      <c r="N137" s="27" t="s">
        <v>45</v>
      </c>
      <c r="O137" s="50" t="s">
        <v>45</v>
      </c>
      <c r="P137" s="50" t="s">
        <v>45</v>
      </c>
      <c r="Q137" s="27" t="s">
        <v>45</v>
      </c>
      <c r="R137" s="27" t="s">
        <v>45</v>
      </c>
      <c r="S137" s="50" t="s">
        <v>45</v>
      </c>
      <c r="T137" s="50" t="s">
        <v>45</v>
      </c>
      <c r="U137" s="27"/>
      <c r="V137" s="34"/>
      <c r="W137" s="68" t="s">
        <v>418</v>
      </c>
      <c r="X137" s="251"/>
      <c r="Y137" s="27" t="s">
        <v>47</v>
      </c>
      <c r="Z137" s="34"/>
      <c r="AA137" s="27">
        <v>6</v>
      </c>
      <c r="AB137" s="27">
        <v>6</v>
      </c>
      <c r="AC137" s="27">
        <v>5</v>
      </c>
      <c r="AD137" s="34">
        <v>1</v>
      </c>
    </row>
    <row r="138" spans="1:30" x14ac:dyDescent="0.3">
      <c r="A138" s="827" t="s">
        <v>1178</v>
      </c>
      <c r="B138" s="752" t="s">
        <v>62</v>
      </c>
      <c r="C138" s="919">
        <v>15</v>
      </c>
      <c r="D138" s="753">
        <v>12</v>
      </c>
      <c r="E138" s="732" t="s">
        <v>125</v>
      </c>
      <c r="F138" s="732" t="s">
        <v>41</v>
      </c>
      <c r="G138" s="732" t="s">
        <v>42</v>
      </c>
      <c r="H138" s="918" t="s">
        <v>422</v>
      </c>
      <c r="I138" s="732" t="s">
        <v>126</v>
      </c>
      <c r="J138" s="732">
        <v>1</v>
      </c>
      <c r="K138" s="444" t="s">
        <v>45</v>
      </c>
      <c r="L138" s="419"/>
      <c r="M138" s="269" t="s">
        <v>45</v>
      </c>
      <c r="N138" s="415"/>
      <c r="O138" s="419"/>
      <c r="P138" s="419"/>
      <c r="Q138" s="269"/>
      <c r="R138" s="269"/>
      <c r="S138" s="419"/>
      <c r="T138" s="419"/>
      <c r="U138" s="269"/>
      <c r="V138" s="326"/>
      <c r="W138" s="444" t="s">
        <v>46</v>
      </c>
      <c r="X138" s="418"/>
      <c r="Y138" s="269"/>
      <c r="Z138" s="326"/>
      <c r="AA138" s="269">
        <v>10</v>
      </c>
      <c r="AB138" s="269">
        <v>6</v>
      </c>
      <c r="AC138" s="269">
        <v>10</v>
      </c>
      <c r="AD138" s="326">
        <v>5</v>
      </c>
    </row>
    <row r="139" spans="1:30" x14ac:dyDescent="0.3">
      <c r="A139" s="827"/>
      <c r="B139" s="752"/>
      <c r="C139" s="919"/>
      <c r="D139" s="753"/>
      <c r="E139" s="732"/>
      <c r="F139" s="732"/>
      <c r="G139" s="732"/>
      <c r="H139" s="918"/>
      <c r="I139" s="732"/>
      <c r="J139" s="732"/>
      <c r="K139" s="444"/>
      <c r="L139" s="419" t="s">
        <v>45</v>
      </c>
      <c r="M139" s="269"/>
      <c r="N139" s="415" t="s">
        <v>45</v>
      </c>
      <c r="O139" s="419"/>
      <c r="P139" s="419"/>
      <c r="Q139" s="269"/>
      <c r="R139" s="269"/>
      <c r="S139" s="419"/>
      <c r="T139" s="419"/>
      <c r="U139" s="269"/>
      <c r="V139" s="326"/>
      <c r="W139" s="444" t="s">
        <v>46</v>
      </c>
      <c r="X139" s="418"/>
      <c r="Y139" s="269"/>
      <c r="Z139" s="326"/>
      <c r="AA139" s="269">
        <v>6</v>
      </c>
      <c r="AB139" s="269">
        <v>6</v>
      </c>
      <c r="AC139" s="269">
        <v>1</v>
      </c>
      <c r="AD139" s="326">
        <v>1</v>
      </c>
    </row>
    <row r="140" spans="1:30" ht="19.2" x14ac:dyDescent="0.3">
      <c r="A140" s="792" t="s">
        <v>423</v>
      </c>
      <c r="B140" s="793" t="s">
        <v>424</v>
      </c>
      <c r="C140" s="873" t="s">
        <v>1383</v>
      </c>
      <c r="D140" s="597">
        <v>76</v>
      </c>
      <c r="E140" s="594" t="s">
        <v>425</v>
      </c>
      <c r="F140" s="594" t="s">
        <v>291</v>
      </c>
      <c r="G140" s="594" t="s">
        <v>115</v>
      </c>
      <c r="H140" s="823" t="s">
        <v>280</v>
      </c>
      <c r="I140" s="48" t="s">
        <v>207</v>
      </c>
      <c r="J140" s="594">
        <v>1</v>
      </c>
      <c r="K140" s="49" t="s">
        <v>45</v>
      </c>
      <c r="L140" s="50" t="s">
        <v>45</v>
      </c>
      <c r="M140" s="27" t="s">
        <v>45</v>
      </c>
      <c r="N140" s="24" t="s">
        <v>45</v>
      </c>
      <c r="O140" s="50" t="s">
        <v>45</v>
      </c>
      <c r="P140" s="50" t="s">
        <v>45</v>
      </c>
      <c r="Q140" s="24" t="s">
        <v>45</v>
      </c>
      <c r="R140" s="27" t="s">
        <v>45</v>
      </c>
      <c r="S140" s="50" t="s">
        <v>45</v>
      </c>
      <c r="T140" s="50" t="s">
        <v>45</v>
      </c>
      <c r="U140" s="27" t="s">
        <v>45</v>
      </c>
      <c r="V140" s="34" t="s">
        <v>45</v>
      </c>
      <c r="W140" s="49"/>
      <c r="X140" s="248"/>
      <c r="Y140" s="48" t="s">
        <v>335</v>
      </c>
      <c r="Z140" s="34"/>
      <c r="AA140" s="577">
        <v>6</v>
      </c>
      <c r="AB140" s="577">
        <v>6</v>
      </c>
      <c r="AC140" s="594">
        <v>1</v>
      </c>
      <c r="AD140" s="794">
        <v>1</v>
      </c>
    </row>
    <row r="141" spans="1:30" ht="19.2" x14ac:dyDescent="0.3">
      <c r="A141" s="792"/>
      <c r="B141" s="793"/>
      <c r="C141" s="873"/>
      <c r="D141" s="597"/>
      <c r="E141" s="594"/>
      <c r="F141" s="594"/>
      <c r="G141" s="594"/>
      <c r="H141" s="823"/>
      <c r="I141" s="48" t="s">
        <v>231</v>
      </c>
      <c r="J141" s="594"/>
      <c r="K141" s="49" t="s">
        <v>45</v>
      </c>
      <c r="L141" s="50" t="s">
        <v>45</v>
      </c>
      <c r="M141" s="27" t="s">
        <v>45</v>
      </c>
      <c r="N141" s="27" t="s">
        <v>45</v>
      </c>
      <c r="O141" s="50" t="s">
        <v>45</v>
      </c>
      <c r="P141" s="50" t="s">
        <v>45</v>
      </c>
      <c r="Q141" s="24" t="s">
        <v>45</v>
      </c>
      <c r="R141" s="27" t="s">
        <v>45</v>
      </c>
      <c r="S141" s="50" t="s">
        <v>45</v>
      </c>
      <c r="T141" s="50" t="s">
        <v>45</v>
      </c>
      <c r="U141" s="27" t="s">
        <v>45</v>
      </c>
      <c r="V141" s="34" t="s">
        <v>45</v>
      </c>
      <c r="W141" s="49"/>
      <c r="X141" s="248"/>
      <c r="Y141" s="48" t="s">
        <v>232</v>
      </c>
      <c r="Z141" s="34"/>
      <c r="AA141" s="577"/>
      <c r="AB141" s="577"/>
      <c r="AC141" s="594"/>
      <c r="AD141" s="794"/>
    </row>
    <row r="142" spans="1:30" x14ac:dyDescent="0.3">
      <c r="A142" s="140" t="s">
        <v>426</v>
      </c>
      <c r="B142" s="102" t="s">
        <v>427</v>
      </c>
      <c r="C142" s="51">
        <v>4</v>
      </c>
      <c r="D142" s="27">
        <v>77</v>
      </c>
      <c r="E142" s="27" t="s">
        <v>428</v>
      </c>
      <c r="F142" s="27" t="s">
        <v>92</v>
      </c>
      <c r="G142" s="27" t="s">
        <v>115</v>
      </c>
      <c r="H142" s="38" t="s">
        <v>287</v>
      </c>
      <c r="I142" s="48" t="s">
        <v>1252</v>
      </c>
      <c r="J142" s="27">
        <v>1</v>
      </c>
      <c r="K142" s="49" t="s">
        <v>45</v>
      </c>
      <c r="L142" s="50" t="s">
        <v>45</v>
      </c>
      <c r="M142" s="27" t="s">
        <v>45</v>
      </c>
      <c r="N142" s="27" t="s">
        <v>45</v>
      </c>
      <c r="O142" s="50" t="s">
        <v>45</v>
      </c>
      <c r="P142" s="50" t="s">
        <v>45</v>
      </c>
      <c r="Q142" s="27" t="s">
        <v>45</v>
      </c>
      <c r="R142" s="27" t="s">
        <v>45</v>
      </c>
      <c r="S142" s="50" t="s">
        <v>45</v>
      </c>
      <c r="T142" s="50" t="s">
        <v>45</v>
      </c>
      <c r="U142" s="27" t="s">
        <v>45</v>
      </c>
      <c r="V142" s="34" t="s">
        <v>45</v>
      </c>
      <c r="W142" s="49"/>
      <c r="X142" s="248"/>
      <c r="Y142" s="27" t="s">
        <v>47</v>
      </c>
      <c r="Z142" s="34" t="s">
        <v>99</v>
      </c>
      <c r="AA142" s="27">
        <v>6</v>
      </c>
      <c r="AB142" s="27">
        <v>6</v>
      </c>
      <c r="AC142" s="27">
        <v>1</v>
      </c>
      <c r="AD142" s="34">
        <v>1</v>
      </c>
    </row>
    <row r="143" spans="1:30" x14ac:dyDescent="0.3">
      <c r="A143" s="133" t="s">
        <v>127</v>
      </c>
      <c r="B143" s="102" t="s">
        <v>118</v>
      </c>
      <c r="C143" s="51">
        <v>3</v>
      </c>
      <c r="D143" s="27">
        <v>78</v>
      </c>
      <c r="E143" s="23" t="s">
        <v>1180</v>
      </c>
      <c r="F143" s="26" t="s">
        <v>56</v>
      </c>
      <c r="G143" s="27" t="s">
        <v>42</v>
      </c>
      <c r="H143" s="28" t="s">
        <v>316</v>
      </c>
      <c r="I143" s="26" t="s">
        <v>119</v>
      </c>
      <c r="J143" s="26">
        <v>1</v>
      </c>
      <c r="K143" s="30" t="s">
        <v>45</v>
      </c>
      <c r="L143" s="31"/>
      <c r="M143" s="24" t="s">
        <v>45</v>
      </c>
      <c r="N143" s="27"/>
      <c r="O143" s="31" t="s">
        <v>45</v>
      </c>
      <c r="P143" s="31" t="s">
        <v>45</v>
      </c>
      <c r="Q143" s="24" t="s">
        <v>45</v>
      </c>
      <c r="R143" s="24" t="s">
        <v>45</v>
      </c>
      <c r="S143" s="31" t="s">
        <v>45</v>
      </c>
      <c r="T143" s="31" t="s">
        <v>45</v>
      </c>
      <c r="U143" s="24"/>
      <c r="V143" s="32"/>
      <c r="W143" s="49"/>
      <c r="X143" s="248"/>
      <c r="Y143" s="27" t="s">
        <v>47</v>
      </c>
      <c r="Z143" s="34"/>
      <c r="AA143" s="24">
        <v>6</v>
      </c>
      <c r="AB143" s="24">
        <v>6</v>
      </c>
      <c r="AC143" s="24">
        <v>5</v>
      </c>
      <c r="AD143" s="32">
        <v>1</v>
      </c>
    </row>
    <row r="144" spans="1:30" ht="19.2" x14ac:dyDescent="0.3">
      <c r="A144" s="813" t="s">
        <v>1179</v>
      </c>
      <c r="B144" s="923" t="s">
        <v>62</v>
      </c>
      <c r="C144" s="924">
        <v>15</v>
      </c>
      <c r="D144" s="754">
        <v>12</v>
      </c>
      <c r="E144" s="732" t="s">
        <v>128</v>
      </c>
      <c r="F144" s="732" t="s">
        <v>41</v>
      </c>
      <c r="G144" s="754" t="s">
        <v>42</v>
      </c>
      <c r="H144" s="769" t="s">
        <v>422</v>
      </c>
      <c r="I144" s="269" t="s">
        <v>129</v>
      </c>
      <c r="J144" s="754">
        <v>1</v>
      </c>
      <c r="K144" s="444" t="s">
        <v>45</v>
      </c>
      <c r="L144" s="419"/>
      <c r="M144" s="269" t="s">
        <v>45</v>
      </c>
      <c r="N144" s="269"/>
      <c r="O144" s="419" t="s">
        <v>45</v>
      </c>
      <c r="P144" s="419"/>
      <c r="Q144" s="269"/>
      <c r="R144" s="269"/>
      <c r="S144" s="419" t="s">
        <v>45</v>
      </c>
      <c r="T144" s="419"/>
      <c r="U144" s="269"/>
      <c r="V144" s="326"/>
      <c r="W144" s="453" t="s">
        <v>98</v>
      </c>
      <c r="X144" s="467"/>
      <c r="Y144" s="415"/>
      <c r="Z144" s="430"/>
      <c r="AA144" s="732">
        <v>6</v>
      </c>
      <c r="AB144" s="732">
        <v>6</v>
      </c>
      <c r="AC144" s="754">
        <v>5</v>
      </c>
      <c r="AD144" s="920">
        <v>1</v>
      </c>
    </row>
    <row r="145" spans="1:30" x14ac:dyDescent="0.3">
      <c r="A145" s="813"/>
      <c r="B145" s="923"/>
      <c r="C145" s="924"/>
      <c r="D145" s="754"/>
      <c r="E145" s="732"/>
      <c r="F145" s="732"/>
      <c r="G145" s="754"/>
      <c r="H145" s="769"/>
      <c r="I145" s="269" t="s">
        <v>126</v>
      </c>
      <c r="J145" s="754"/>
      <c r="K145" s="444" t="s">
        <v>45</v>
      </c>
      <c r="L145" s="419"/>
      <c r="M145" s="269" t="s">
        <v>45</v>
      </c>
      <c r="N145" s="269"/>
      <c r="O145" s="419" t="s">
        <v>45</v>
      </c>
      <c r="P145" s="419"/>
      <c r="Q145" s="269"/>
      <c r="R145" s="269"/>
      <c r="S145" s="419" t="s">
        <v>45</v>
      </c>
      <c r="T145" s="419"/>
      <c r="U145" s="269"/>
      <c r="V145" s="326"/>
      <c r="W145" s="451" t="s">
        <v>131</v>
      </c>
      <c r="X145" s="439"/>
      <c r="Y145" s="415"/>
      <c r="Z145" s="430"/>
      <c r="AA145" s="732"/>
      <c r="AB145" s="732"/>
      <c r="AC145" s="754"/>
      <c r="AD145" s="920"/>
    </row>
    <row r="146" spans="1:30" ht="19.2" x14ac:dyDescent="0.3">
      <c r="A146" s="786" t="s">
        <v>1209</v>
      </c>
      <c r="B146" s="795" t="s">
        <v>1267</v>
      </c>
      <c r="C146" s="866" t="s">
        <v>1393</v>
      </c>
      <c r="D146" s="869">
        <v>80</v>
      </c>
      <c r="E146" s="628" t="s">
        <v>1219</v>
      </c>
      <c r="F146" s="628" t="s">
        <v>92</v>
      </c>
      <c r="G146" s="715" t="s">
        <v>115</v>
      </c>
      <c r="H146" s="951" t="s">
        <v>1266</v>
      </c>
      <c r="I146" s="24" t="s">
        <v>322</v>
      </c>
      <c r="J146" s="820">
        <v>1</v>
      </c>
      <c r="K146" s="30" t="s">
        <v>45</v>
      </c>
      <c r="L146" s="31" t="s">
        <v>45</v>
      </c>
      <c r="M146" s="24" t="s">
        <v>45</v>
      </c>
      <c r="N146" s="24" t="s">
        <v>45</v>
      </c>
      <c r="O146" s="31" t="s">
        <v>45</v>
      </c>
      <c r="P146" s="31" t="s">
        <v>45</v>
      </c>
      <c r="Q146" s="24" t="s">
        <v>45</v>
      </c>
      <c r="R146" s="24" t="s">
        <v>45</v>
      </c>
      <c r="S146" s="31" t="s">
        <v>45</v>
      </c>
      <c r="T146" s="31" t="s">
        <v>45</v>
      </c>
      <c r="U146" s="24"/>
      <c r="V146" s="32"/>
      <c r="W146" s="68" t="s">
        <v>410</v>
      </c>
      <c r="X146" s="248"/>
      <c r="Y146" s="27"/>
      <c r="Z146" s="34"/>
      <c r="AA146" s="921" t="s">
        <v>52</v>
      </c>
      <c r="AB146" s="628">
        <v>6</v>
      </c>
      <c r="AC146" s="715" t="s">
        <v>52</v>
      </c>
      <c r="AD146" s="820">
        <v>1</v>
      </c>
    </row>
    <row r="147" spans="1:30" ht="19.2" x14ac:dyDescent="0.3">
      <c r="A147" s="712"/>
      <c r="B147" s="882"/>
      <c r="C147" s="885"/>
      <c r="D147" s="716"/>
      <c r="E147" s="629"/>
      <c r="F147" s="629"/>
      <c r="G147" s="716"/>
      <c r="H147" s="952"/>
      <c r="I147" s="24" t="s">
        <v>119</v>
      </c>
      <c r="J147" s="822"/>
      <c r="K147" s="30" t="s">
        <v>45</v>
      </c>
      <c r="L147" s="31" t="s">
        <v>45</v>
      </c>
      <c r="M147" s="24" t="s">
        <v>45</v>
      </c>
      <c r="N147" s="24" t="s">
        <v>45</v>
      </c>
      <c r="O147" s="31" t="s">
        <v>45</v>
      </c>
      <c r="P147" s="31" t="s">
        <v>45</v>
      </c>
      <c r="Q147" s="24" t="s">
        <v>45</v>
      </c>
      <c r="R147" s="24" t="s">
        <v>45</v>
      </c>
      <c r="S147" s="31" t="s">
        <v>45</v>
      </c>
      <c r="T147" s="31" t="s">
        <v>45</v>
      </c>
      <c r="U147" s="24"/>
      <c r="V147" s="32"/>
      <c r="W147" s="68" t="s">
        <v>887</v>
      </c>
      <c r="X147" s="248" t="s">
        <v>891</v>
      </c>
      <c r="Y147" s="27" t="s">
        <v>47</v>
      </c>
      <c r="Z147" s="34"/>
      <c r="AA147" s="922"/>
      <c r="AB147" s="629"/>
      <c r="AC147" s="716"/>
      <c r="AD147" s="822"/>
    </row>
    <row r="148" spans="1:30" x14ac:dyDescent="0.3">
      <c r="A148" s="140" t="s">
        <v>429</v>
      </c>
      <c r="B148" s="105" t="s">
        <v>301</v>
      </c>
      <c r="C148" s="339">
        <v>4</v>
      </c>
      <c r="D148" s="118">
        <v>11</v>
      </c>
      <c r="E148" s="106" t="s">
        <v>430</v>
      </c>
      <c r="F148" s="106" t="s">
        <v>92</v>
      </c>
      <c r="G148" s="106" t="s">
        <v>115</v>
      </c>
      <c r="H148" s="117" t="s">
        <v>287</v>
      </c>
      <c r="I148" s="118" t="s">
        <v>164</v>
      </c>
      <c r="J148" s="106">
        <v>1</v>
      </c>
      <c r="K148" s="49" t="s">
        <v>45</v>
      </c>
      <c r="L148" s="50" t="s">
        <v>45</v>
      </c>
      <c r="M148" s="27" t="s">
        <v>45</v>
      </c>
      <c r="N148" s="24" t="s">
        <v>45</v>
      </c>
      <c r="O148" s="50" t="s">
        <v>45</v>
      </c>
      <c r="P148" s="50" t="s">
        <v>45</v>
      </c>
      <c r="Q148" s="27" t="s">
        <v>45</v>
      </c>
      <c r="R148" s="27" t="s">
        <v>45</v>
      </c>
      <c r="S148" s="50" t="s">
        <v>45</v>
      </c>
      <c r="T148" s="50"/>
      <c r="U148" s="27"/>
      <c r="V148" s="34" t="s">
        <v>45</v>
      </c>
      <c r="W148" s="49"/>
      <c r="X148" s="248"/>
      <c r="Y148" s="27" t="s">
        <v>47</v>
      </c>
      <c r="Z148" s="34" t="s">
        <v>99</v>
      </c>
      <c r="AA148" s="27">
        <v>6</v>
      </c>
      <c r="AB148" s="27">
        <v>6</v>
      </c>
      <c r="AC148" s="27">
        <v>1</v>
      </c>
      <c r="AD148" s="34">
        <v>1</v>
      </c>
    </row>
    <row r="149" spans="1:30" ht="28.8" x14ac:dyDescent="0.3">
      <c r="A149" s="786" t="s">
        <v>1210</v>
      </c>
      <c r="B149" s="847" t="s">
        <v>256</v>
      </c>
      <c r="C149" s="948" t="s">
        <v>1394</v>
      </c>
      <c r="D149" s="797">
        <v>81</v>
      </c>
      <c r="E149" s="778" t="s">
        <v>257</v>
      </c>
      <c r="F149" s="778" t="s">
        <v>92</v>
      </c>
      <c r="G149" s="715" t="s">
        <v>115</v>
      </c>
      <c r="H149" s="789" t="s">
        <v>276</v>
      </c>
      <c r="I149" s="48" t="s">
        <v>231</v>
      </c>
      <c r="J149" s="780">
        <v>1</v>
      </c>
      <c r="K149" s="49" t="s">
        <v>45</v>
      </c>
      <c r="L149" s="50" t="s">
        <v>45</v>
      </c>
      <c r="M149" s="27" t="s">
        <v>45</v>
      </c>
      <c r="N149" s="27" t="s">
        <v>45</v>
      </c>
      <c r="O149" s="50" t="s">
        <v>45</v>
      </c>
      <c r="P149" s="50" t="s">
        <v>45</v>
      </c>
      <c r="Q149" s="27" t="s">
        <v>45</v>
      </c>
      <c r="R149" s="27" t="s">
        <v>45</v>
      </c>
      <c r="S149" s="50" t="s">
        <v>45</v>
      </c>
      <c r="T149" s="50" t="s">
        <v>45</v>
      </c>
      <c r="U149" s="27" t="s">
        <v>45</v>
      </c>
      <c r="V149" s="34" t="s">
        <v>45</v>
      </c>
      <c r="W149" s="61"/>
      <c r="X149" s="197"/>
      <c r="Y149" s="48" t="s">
        <v>1230</v>
      </c>
      <c r="Z149" s="32"/>
      <c r="AA149" s="776" t="s">
        <v>52</v>
      </c>
      <c r="AB149" s="778">
        <v>6</v>
      </c>
      <c r="AC149" s="778" t="s">
        <v>52</v>
      </c>
      <c r="AD149" s="780">
        <v>1</v>
      </c>
    </row>
    <row r="150" spans="1:30" x14ac:dyDescent="0.3">
      <c r="A150" s="805"/>
      <c r="B150" s="947"/>
      <c r="C150" s="949"/>
      <c r="D150" s="842"/>
      <c r="E150" s="807"/>
      <c r="F150" s="807"/>
      <c r="G150" s="809"/>
      <c r="H150" s="790"/>
      <c r="I150" s="778" t="s">
        <v>81</v>
      </c>
      <c r="J150" s="808"/>
      <c r="K150" s="30"/>
      <c r="L150" s="31" t="s">
        <v>45</v>
      </c>
      <c r="M150" s="24"/>
      <c r="N150" s="24" t="s">
        <v>45</v>
      </c>
      <c r="O150" s="31"/>
      <c r="P150" s="31" t="s">
        <v>45</v>
      </c>
      <c r="Q150" s="24"/>
      <c r="R150" s="24" t="s">
        <v>45</v>
      </c>
      <c r="S150" s="31"/>
      <c r="T150" s="31" t="s">
        <v>45</v>
      </c>
      <c r="U150" s="24"/>
      <c r="V150" s="32" t="s">
        <v>45</v>
      </c>
      <c r="W150" s="33"/>
      <c r="X150" s="246"/>
      <c r="Y150" s="26" t="s">
        <v>47</v>
      </c>
      <c r="Z150" s="29" t="s">
        <v>99</v>
      </c>
      <c r="AA150" s="930"/>
      <c r="AB150" s="807"/>
      <c r="AC150" s="807"/>
      <c r="AD150" s="808"/>
    </row>
    <row r="151" spans="1:30" x14ac:dyDescent="0.3">
      <c r="A151" s="805"/>
      <c r="B151" s="947"/>
      <c r="C151" s="949"/>
      <c r="D151" s="842"/>
      <c r="E151" s="807"/>
      <c r="F151" s="807"/>
      <c r="G151" s="809"/>
      <c r="H151" s="242" t="s">
        <v>282</v>
      </c>
      <c r="I151" s="807"/>
      <c r="J151" s="808"/>
      <c r="K151" s="30"/>
      <c r="L151" s="31"/>
      <c r="M151" s="24"/>
      <c r="N151" s="24"/>
      <c r="O151" s="31"/>
      <c r="P151" s="31"/>
      <c r="Q151" s="24"/>
      <c r="R151" s="24"/>
      <c r="S151" s="31"/>
      <c r="T151" s="31" t="s">
        <v>45</v>
      </c>
      <c r="U151" s="24" t="s">
        <v>45</v>
      </c>
      <c r="V151" s="32" t="s">
        <v>45</v>
      </c>
      <c r="W151" s="33"/>
      <c r="X151" s="246"/>
      <c r="Y151" s="26" t="s">
        <v>47</v>
      </c>
      <c r="Z151" s="29" t="s">
        <v>99</v>
      </c>
      <c r="AA151" s="930"/>
      <c r="AB151" s="807"/>
      <c r="AC151" s="807"/>
      <c r="AD151" s="808"/>
    </row>
    <row r="152" spans="1:30" x14ac:dyDescent="0.3">
      <c r="A152" s="712"/>
      <c r="B152" s="848"/>
      <c r="C152" s="950"/>
      <c r="D152" s="798"/>
      <c r="E152" s="779"/>
      <c r="F152" s="779"/>
      <c r="G152" s="716"/>
      <c r="H152" s="242" t="s">
        <v>270</v>
      </c>
      <c r="I152" s="779"/>
      <c r="J152" s="781"/>
      <c r="K152" s="30" t="s">
        <v>45</v>
      </c>
      <c r="L152" s="31" t="s">
        <v>45</v>
      </c>
      <c r="M152" s="24" t="s">
        <v>45</v>
      </c>
      <c r="N152" s="24" t="s">
        <v>45</v>
      </c>
      <c r="O152" s="31" t="s">
        <v>45</v>
      </c>
      <c r="P152" s="31" t="s">
        <v>45</v>
      </c>
      <c r="Q152" s="24" t="s">
        <v>45</v>
      </c>
      <c r="R152" s="24" t="s">
        <v>45</v>
      </c>
      <c r="S152" s="31" t="s">
        <v>45</v>
      </c>
      <c r="T152" s="31"/>
      <c r="U152" s="24"/>
      <c r="V152" s="32"/>
      <c r="W152" s="33"/>
      <c r="X152" s="246"/>
      <c r="Y152" s="26" t="s">
        <v>47</v>
      </c>
      <c r="Z152" s="29" t="s">
        <v>99</v>
      </c>
      <c r="AA152" s="777"/>
      <c r="AB152" s="779"/>
      <c r="AC152" s="779"/>
      <c r="AD152" s="781"/>
    </row>
    <row r="153" spans="1:30" ht="28.8" x14ac:dyDescent="0.3">
      <c r="A153" s="140" t="s">
        <v>1211</v>
      </c>
      <c r="B153" s="79" t="s">
        <v>258</v>
      </c>
      <c r="C153" s="312" t="s">
        <v>1382</v>
      </c>
      <c r="D153" s="48">
        <v>82</v>
      </c>
      <c r="E153" s="27" t="s">
        <v>259</v>
      </c>
      <c r="F153" s="27" t="s">
        <v>92</v>
      </c>
      <c r="G153" s="27" t="s">
        <v>115</v>
      </c>
      <c r="H153" s="38" t="s">
        <v>287</v>
      </c>
      <c r="I153" s="48" t="s">
        <v>61</v>
      </c>
      <c r="J153" s="27">
        <v>1</v>
      </c>
      <c r="K153" s="49" t="s">
        <v>45</v>
      </c>
      <c r="L153" s="50" t="s">
        <v>45</v>
      </c>
      <c r="M153" s="27" t="s">
        <v>45</v>
      </c>
      <c r="N153" s="24" t="s">
        <v>45</v>
      </c>
      <c r="O153" s="50" t="s">
        <v>45</v>
      </c>
      <c r="P153" s="50" t="s">
        <v>45</v>
      </c>
      <c r="Q153" s="27" t="s">
        <v>45</v>
      </c>
      <c r="R153" s="27" t="s">
        <v>45</v>
      </c>
      <c r="S153" s="50"/>
      <c r="T153" s="50"/>
      <c r="U153" s="27"/>
      <c r="V153" s="34"/>
      <c r="W153" s="30"/>
      <c r="X153" s="197"/>
      <c r="Y153" s="27" t="s">
        <v>47</v>
      </c>
      <c r="Z153" s="32"/>
      <c r="AA153" s="27">
        <v>6</v>
      </c>
      <c r="AB153" s="27">
        <v>6</v>
      </c>
      <c r="AC153" s="27">
        <v>1</v>
      </c>
      <c r="AD153" s="34">
        <v>1</v>
      </c>
    </row>
    <row r="154" spans="1:30" x14ac:dyDescent="0.3">
      <c r="A154" s="140" t="s">
        <v>260</v>
      </c>
      <c r="B154" s="102" t="s">
        <v>271</v>
      </c>
      <c r="C154" s="51">
        <v>2</v>
      </c>
      <c r="D154" s="27">
        <v>83</v>
      </c>
      <c r="E154" s="27" t="s">
        <v>261</v>
      </c>
      <c r="F154" s="27" t="s">
        <v>109</v>
      </c>
      <c r="G154" s="27" t="s">
        <v>115</v>
      </c>
      <c r="H154" s="38" t="s">
        <v>431</v>
      </c>
      <c r="I154" s="48" t="s">
        <v>190</v>
      </c>
      <c r="J154" s="27">
        <v>1</v>
      </c>
      <c r="K154" s="49" t="s">
        <v>45</v>
      </c>
      <c r="L154" s="50" t="s">
        <v>45</v>
      </c>
      <c r="M154" s="27" t="s">
        <v>45</v>
      </c>
      <c r="N154" s="27" t="s">
        <v>45</v>
      </c>
      <c r="O154" s="50" t="s">
        <v>45</v>
      </c>
      <c r="P154" s="50" t="s">
        <v>45</v>
      </c>
      <c r="Q154" s="27"/>
      <c r="R154" s="27"/>
      <c r="S154" s="50" t="s">
        <v>45</v>
      </c>
      <c r="T154" s="50" t="s">
        <v>45</v>
      </c>
      <c r="U154" s="27" t="s">
        <v>45</v>
      </c>
      <c r="V154" s="34" t="s">
        <v>45</v>
      </c>
      <c r="W154" s="49"/>
      <c r="X154" s="248"/>
      <c r="Y154" s="27" t="s">
        <v>47</v>
      </c>
      <c r="Z154" s="34"/>
      <c r="AA154" s="27" t="s">
        <v>52</v>
      </c>
      <c r="AB154" s="27">
        <v>10</v>
      </c>
      <c r="AC154" s="27" t="s">
        <v>52</v>
      </c>
      <c r="AD154" s="34">
        <v>10</v>
      </c>
    </row>
    <row r="155" spans="1:30" ht="19.2" x14ac:dyDescent="0.3">
      <c r="A155" s="824" t="s">
        <v>1166</v>
      </c>
      <c r="B155" s="913" t="s">
        <v>262</v>
      </c>
      <c r="C155" s="914" t="s">
        <v>1395</v>
      </c>
      <c r="D155" s="915">
        <v>84</v>
      </c>
      <c r="E155" s="917" t="s">
        <v>133</v>
      </c>
      <c r="F155" s="917" t="s">
        <v>41</v>
      </c>
      <c r="G155" s="876" t="s">
        <v>49</v>
      </c>
      <c r="H155" s="916" t="s">
        <v>276</v>
      </c>
      <c r="I155" s="917" t="s">
        <v>119</v>
      </c>
      <c r="J155" s="917">
        <v>1</v>
      </c>
      <c r="K155" s="30" t="s">
        <v>45</v>
      </c>
      <c r="L155" s="31"/>
      <c r="M155" s="24" t="s">
        <v>45</v>
      </c>
      <c r="N155" s="27" t="s">
        <v>45</v>
      </c>
      <c r="O155" s="31" t="s">
        <v>45</v>
      </c>
      <c r="P155" s="31"/>
      <c r="Q155" s="24"/>
      <c r="R155" s="24"/>
      <c r="S155" s="31" t="s">
        <v>45</v>
      </c>
      <c r="T155" s="31"/>
      <c r="U155" s="24"/>
      <c r="V155" s="32"/>
      <c r="W155" s="61" t="s">
        <v>134</v>
      </c>
      <c r="X155" s="250"/>
      <c r="Y155" s="24" t="s">
        <v>47</v>
      </c>
      <c r="Z155" s="32"/>
      <c r="AA155" s="24">
        <v>6</v>
      </c>
      <c r="AB155" s="24">
        <v>6</v>
      </c>
      <c r="AC155" s="24">
        <v>5</v>
      </c>
      <c r="AD155" s="32">
        <v>1</v>
      </c>
    </row>
    <row r="156" spans="1:30" ht="19.2" x14ac:dyDescent="0.3">
      <c r="A156" s="824"/>
      <c r="B156" s="913"/>
      <c r="C156" s="914"/>
      <c r="D156" s="915"/>
      <c r="E156" s="917"/>
      <c r="F156" s="917"/>
      <c r="G156" s="876"/>
      <c r="H156" s="916"/>
      <c r="I156" s="917"/>
      <c r="J156" s="917"/>
      <c r="K156" s="30"/>
      <c r="L156" s="31" t="s">
        <v>45</v>
      </c>
      <c r="M156" s="24"/>
      <c r="N156" s="24"/>
      <c r="O156" s="31"/>
      <c r="P156" s="31" t="s">
        <v>45</v>
      </c>
      <c r="Q156" s="24"/>
      <c r="R156" s="24"/>
      <c r="S156" s="31"/>
      <c r="T156" s="31"/>
      <c r="U156" s="24"/>
      <c r="V156" s="32"/>
      <c r="W156" s="61" t="s">
        <v>134</v>
      </c>
      <c r="X156" s="250"/>
      <c r="Y156" s="24" t="s">
        <v>47</v>
      </c>
      <c r="Z156" s="32"/>
      <c r="AA156" s="24">
        <v>10</v>
      </c>
      <c r="AB156" s="24">
        <v>6</v>
      </c>
      <c r="AC156" s="24">
        <v>10</v>
      </c>
      <c r="AD156" s="32">
        <v>5</v>
      </c>
    </row>
    <row r="157" spans="1:30" x14ac:dyDescent="0.3">
      <c r="A157" s="133" t="s">
        <v>432</v>
      </c>
      <c r="B157" s="102" t="s">
        <v>273</v>
      </c>
      <c r="C157" s="51">
        <v>4</v>
      </c>
      <c r="D157" s="27">
        <v>87</v>
      </c>
      <c r="E157" s="26" t="s">
        <v>433</v>
      </c>
      <c r="F157" s="26" t="s">
        <v>274</v>
      </c>
      <c r="G157" s="27" t="s">
        <v>115</v>
      </c>
      <c r="H157" s="28" t="s">
        <v>275</v>
      </c>
      <c r="I157" s="48" t="s">
        <v>119</v>
      </c>
      <c r="J157" s="27">
        <v>1</v>
      </c>
      <c r="K157" s="30" t="s">
        <v>45</v>
      </c>
      <c r="L157" s="31" t="s">
        <v>45</v>
      </c>
      <c r="M157" s="24" t="s">
        <v>45</v>
      </c>
      <c r="N157" s="24" t="s">
        <v>45</v>
      </c>
      <c r="O157" s="31" t="s">
        <v>45</v>
      </c>
      <c r="P157" s="31" t="s">
        <v>45</v>
      </c>
      <c r="Q157" s="24" t="s">
        <v>45</v>
      </c>
      <c r="R157" s="24" t="s">
        <v>45</v>
      </c>
      <c r="S157" s="31" t="s">
        <v>45</v>
      </c>
      <c r="T157" s="31" t="s">
        <v>45</v>
      </c>
      <c r="U157" s="24" t="s">
        <v>45</v>
      </c>
      <c r="V157" s="32" t="s">
        <v>45</v>
      </c>
      <c r="W157" s="121"/>
      <c r="X157" s="258"/>
      <c r="Y157" s="24" t="s">
        <v>47</v>
      </c>
      <c r="Z157" s="32" t="s">
        <v>99</v>
      </c>
      <c r="AA157" s="27">
        <v>6</v>
      </c>
      <c r="AB157" s="27">
        <v>6</v>
      </c>
      <c r="AC157" s="27">
        <v>2</v>
      </c>
      <c r="AD157" s="34">
        <v>1</v>
      </c>
    </row>
    <row r="158" spans="1:30" x14ac:dyDescent="0.3">
      <c r="A158" s="140" t="s">
        <v>434</v>
      </c>
      <c r="B158" s="79" t="s">
        <v>343</v>
      </c>
      <c r="C158" s="312">
        <v>4</v>
      </c>
      <c r="D158" s="48">
        <v>86</v>
      </c>
      <c r="E158" s="27" t="s">
        <v>435</v>
      </c>
      <c r="F158" s="27" t="s">
        <v>274</v>
      </c>
      <c r="G158" s="27" t="s">
        <v>115</v>
      </c>
      <c r="H158" s="38" t="s">
        <v>275</v>
      </c>
      <c r="I158" s="48" t="s">
        <v>344</v>
      </c>
      <c r="J158" s="26">
        <v>1</v>
      </c>
      <c r="K158" s="30" t="s">
        <v>45</v>
      </c>
      <c r="L158" s="31" t="s">
        <v>45</v>
      </c>
      <c r="M158" s="24" t="s">
        <v>45</v>
      </c>
      <c r="N158" s="24" t="s">
        <v>45</v>
      </c>
      <c r="O158" s="31" t="s">
        <v>45</v>
      </c>
      <c r="P158" s="31" t="s">
        <v>45</v>
      </c>
      <c r="Q158" s="24" t="s">
        <v>45</v>
      </c>
      <c r="R158" s="24" t="s">
        <v>45</v>
      </c>
      <c r="S158" s="31" t="s">
        <v>45</v>
      </c>
      <c r="T158" s="31" t="s">
        <v>45</v>
      </c>
      <c r="U158" s="24" t="s">
        <v>45</v>
      </c>
      <c r="V158" s="32" t="s">
        <v>45</v>
      </c>
      <c r="W158" s="49"/>
      <c r="X158" s="248"/>
      <c r="Y158" s="24" t="s">
        <v>47</v>
      </c>
      <c r="Z158" s="32" t="s">
        <v>99</v>
      </c>
      <c r="AA158" s="27">
        <v>6</v>
      </c>
      <c r="AB158" s="27">
        <v>6</v>
      </c>
      <c r="AC158" s="27">
        <v>1</v>
      </c>
      <c r="AD158" s="34">
        <v>1</v>
      </c>
    </row>
    <row r="159" spans="1:30" x14ac:dyDescent="0.3">
      <c r="A159" s="134" t="s">
        <v>436</v>
      </c>
      <c r="B159" s="79" t="s">
        <v>437</v>
      </c>
      <c r="C159" s="312">
        <v>4</v>
      </c>
      <c r="D159" s="48">
        <v>85</v>
      </c>
      <c r="E159" s="26" t="s">
        <v>438</v>
      </c>
      <c r="F159" s="26" t="s">
        <v>41</v>
      </c>
      <c r="G159" s="27" t="s">
        <v>115</v>
      </c>
      <c r="H159" s="28" t="s">
        <v>287</v>
      </c>
      <c r="I159" s="26" t="s">
        <v>439</v>
      </c>
      <c r="J159" s="27">
        <v>1</v>
      </c>
      <c r="K159" s="30" t="s">
        <v>45</v>
      </c>
      <c r="L159" s="31"/>
      <c r="M159" s="24" t="s">
        <v>45</v>
      </c>
      <c r="N159" s="24"/>
      <c r="O159" s="31"/>
      <c r="P159" s="31"/>
      <c r="Q159" s="24"/>
      <c r="R159" s="24"/>
      <c r="S159" s="31" t="s">
        <v>45</v>
      </c>
      <c r="T159" s="31"/>
      <c r="U159" s="24"/>
      <c r="V159" s="32"/>
      <c r="W159" s="33"/>
      <c r="X159" s="246"/>
      <c r="Y159" s="27" t="s">
        <v>47</v>
      </c>
      <c r="Z159" s="34"/>
      <c r="AA159" s="26">
        <v>20</v>
      </c>
      <c r="AB159" s="26">
        <v>10</v>
      </c>
      <c r="AC159" s="27">
        <v>20</v>
      </c>
      <c r="AD159" s="34">
        <v>10</v>
      </c>
    </row>
    <row r="160" spans="1:30" x14ac:dyDescent="0.3">
      <c r="A160" s="140" t="s">
        <v>1244</v>
      </c>
      <c r="B160" s="79" t="s">
        <v>336</v>
      </c>
      <c r="C160" s="312">
        <v>4</v>
      </c>
      <c r="D160" s="48">
        <v>55</v>
      </c>
      <c r="E160" s="27" t="s">
        <v>440</v>
      </c>
      <c r="F160" s="27" t="s">
        <v>274</v>
      </c>
      <c r="G160" s="27" t="s">
        <v>115</v>
      </c>
      <c r="H160" s="38" t="s">
        <v>306</v>
      </c>
      <c r="I160" s="48" t="s">
        <v>164</v>
      </c>
      <c r="J160" s="27">
        <v>1</v>
      </c>
      <c r="K160" s="49" t="s">
        <v>45</v>
      </c>
      <c r="L160" s="50" t="s">
        <v>45</v>
      </c>
      <c r="M160" s="27" t="s">
        <v>45</v>
      </c>
      <c r="N160" s="24" t="s">
        <v>45</v>
      </c>
      <c r="O160" s="50" t="s">
        <v>45</v>
      </c>
      <c r="P160" s="50" t="s">
        <v>45</v>
      </c>
      <c r="Q160" s="27" t="s">
        <v>45</v>
      </c>
      <c r="R160" s="27" t="s">
        <v>45</v>
      </c>
      <c r="S160" s="50" t="s">
        <v>45</v>
      </c>
      <c r="T160" s="50" t="s">
        <v>45</v>
      </c>
      <c r="U160" s="27" t="s">
        <v>45</v>
      </c>
      <c r="V160" s="34" t="s">
        <v>45</v>
      </c>
      <c r="W160" s="49"/>
      <c r="X160" s="248"/>
      <c r="Y160" s="27" t="s">
        <v>329</v>
      </c>
      <c r="Z160" s="34" t="s">
        <v>330</v>
      </c>
      <c r="AA160" s="27">
        <v>6</v>
      </c>
      <c r="AB160" s="27">
        <v>6</v>
      </c>
      <c r="AC160" s="27">
        <v>1</v>
      </c>
      <c r="AD160" s="34">
        <v>1</v>
      </c>
    </row>
    <row r="161" spans="1:30" ht="19.2" x14ac:dyDescent="0.3">
      <c r="A161" s="134" t="s">
        <v>263</v>
      </c>
      <c r="B161" s="45" t="s">
        <v>1216</v>
      </c>
      <c r="C161" s="348">
        <v>15</v>
      </c>
      <c r="D161" s="26">
        <v>88</v>
      </c>
      <c r="E161" s="26" t="s">
        <v>264</v>
      </c>
      <c r="F161" s="26" t="s">
        <v>41</v>
      </c>
      <c r="G161" s="27" t="s">
        <v>52</v>
      </c>
      <c r="H161" s="28" t="s">
        <v>422</v>
      </c>
      <c r="I161" s="26" t="s">
        <v>51</v>
      </c>
      <c r="J161" s="27">
        <v>1</v>
      </c>
      <c r="K161" s="30"/>
      <c r="L161" s="31"/>
      <c r="M161" s="24" t="s">
        <v>45</v>
      </c>
      <c r="N161" s="27"/>
      <c r="O161" s="31"/>
      <c r="P161" s="31"/>
      <c r="Q161" s="24"/>
      <c r="R161" s="24"/>
      <c r="S161" s="31"/>
      <c r="T161" s="31"/>
      <c r="U161" s="24"/>
      <c r="V161" s="32"/>
      <c r="W161" s="68" t="s">
        <v>130</v>
      </c>
      <c r="X161" s="251"/>
      <c r="Y161" s="26"/>
      <c r="Z161" s="29"/>
      <c r="AA161" s="26">
        <v>6</v>
      </c>
      <c r="AB161" s="26">
        <v>6</v>
      </c>
      <c r="AC161" s="26">
        <v>1</v>
      </c>
      <c r="AD161" s="29">
        <v>1</v>
      </c>
    </row>
    <row r="162" spans="1:30" x14ac:dyDescent="0.3">
      <c r="A162" s="592" t="s">
        <v>441</v>
      </c>
      <c r="B162" s="898" t="s">
        <v>341</v>
      </c>
      <c r="C162" s="899" t="s">
        <v>1376</v>
      </c>
      <c r="D162" s="587">
        <v>89</v>
      </c>
      <c r="E162" s="587" t="s">
        <v>442</v>
      </c>
      <c r="F162" s="587" t="s">
        <v>109</v>
      </c>
      <c r="G162" s="587" t="s">
        <v>115</v>
      </c>
      <c r="H162" s="587" t="s">
        <v>287</v>
      </c>
      <c r="I162" s="26" t="s">
        <v>342</v>
      </c>
      <c r="J162" s="587">
        <v>1</v>
      </c>
      <c r="K162" s="30"/>
      <c r="L162" s="31"/>
      <c r="M162" s="24"/>
      <c r="N162" s="24" t="s">
        <v>45</v>
      </c>
      <c r="O162" s="31"/>
      <c r="P162" s="31" t="s">
        <v>45</v>
      </c>
      <c r="Q162" s="24"/>
      <c r="R162" s="24" t="s">
        <v>45</v>
      </c>
      <c r="S162" s="31"/>
      <c r="T162" s="31" t="s">
        <v>45</v>
      </c>
      <c r="U162" s="24"/>
      <c r="V162" s="32"/>
      <c r="W162" s="68" t="s">
        <v>46</v>
      </c>
      <c r="X162" s="251"/>
      <c r="Y162" s="26" t="s">
        <v>47</v>
      </c>
      <c r="Z162" s="29"/>
      <c r="AA162" s="590" t="s">
        <v>52</v>
      </c>
      <c r="AB162" s="590">
        <v>6</v>
      </c>
      <c r="AC162" s="590" t="s">
        <v>52</v>
      </c>
      <c r="AD162" s="591">
        <v>1</v>
      </c>
    </row>
    <row r="163" spans="1:30" x14ac:dyDescent="0.3">
      <c r="A163" s="592"/>
      <c r="B163" s="898"/>
      <c r="C163" s="899"/>
      <c r="D163" s="587"/>
      <c r="E163" s="587"/>
      <c r="F163" s="587"/>
      <c r="G163" s="587"/>
      <c r="H163" s="587"/>
      <c r="I163" s="26" t="s">
        <v>906</v>
      </c>
      <c r="J163" s="587"/>
      <c r="K163" s="30"/>
      <c r="L163" s="31"/>
      <c r="M163" s="24" t="s">
        <v>45</v>
      </c>
      <c r="N163" s="259"/>
      <c r="O163" s="31" t="s">
        <v>45</v>
      </c>
      <c r="P163" s="31"/>
      <c r="Q163" s="24" t="s">
        <v>45</v>
      </c>
      <c r="R163" s="24"/>
      <c r="S163" s="31" t="s">
        <v>45</v>
      </c>
      <c r="T163" s="31"/>
      <c r="U163" s="24"/>
      <c r="V163" s="32"/>
      <c r="W163" s="68" t="s">
        <v>46</v>
      </c>
      <c r="X163" s="251"/>
      <c r="Y163" s="26" t="s">
        <v>47</v>
      </c>
      <c r="Z163" s="29"/>
      <c r="AA163" s="590"/>
      <c r="AB163" s="590"/>
      <c r="AC163" s="590"/>
      <c r="AD163" s="591"/>
    </row>
    <row r="164" spans="1:30" x14ac:dyDescent="0.3">
      <c r="A164" s="824" t="s">
        <v>909</v>
      </c>
      <c r="B164" s="793" t="s">
        <v>229</v>
      </c>
      <c r="C164" s="873" t="s">
        <v>1383</v>
      </c>
      <c r="D164" s="597">
        <v>90</v>
      </c>
      <c r="E164" s="590" t="s">
        <v>265</v>
      </c>
      <c r="F164" s="590" t="s">
        <v>230</v>
      </c>
      <c r="G164" s="594" t="s">
        <v>115</v>
      </c>
      <c r="H164" s="28" t="s">
        <v>303</v>
      </c>
      <c r="I164" s="26" t="s">
        <v>64</v>
      </c>
      <c r="J164" s="780">
        <v>1</v>
      </c>
      <c r="K164" s="30"/>
      <c r="L164" s="31"/>
      <c r="M164" s="24"/>
      <c r="N164" s="24"/>
      <c r="O164" s="31"/>
      <c r="P164" s="31"/>
      <c r="Q164" s="24"/>
      <c r="R164" s="24"/>
      <c r="S164" s="31"/>
      <c r="T164" s="31"/>
      <c r="U164" s="24" t="s">
        <v>45</v>
      </c>
      <c r="V164" s="32"/>
      <c r="W164" s="33"/>
      <c r="X164" s="246"/>
      <c r="Y164" s="27" t="s">
        <v>47</v>
      </c>
      <c r="Z164" s="29"/>
      <c r="AA164" s="778" t="s">
        <v>52</v>
      </c>
      <c r="AB164" s="778">
        <v>6</v>
      </c>
      <c r="AC164" s="778" t="s">
        <v>52</v>
      </c>
      <c r="AD164" s="780">
        <v>1</v>
      </c>
    </row>
    <row r="165" spans="1:30" ht="19.2" x14ac:dyDescent="0.3">
      <c r="A165" s="824"/>
      <c r="B165" s="793"/>
      <c r="C165" s="873"/>
      <c r="D165" s="597"/>
      <c r="E165" s="590"/>
      <c r="F165" s="590"/>
      <c r="G165" s="594"/>
      <c r="H165" s="28" t="s">
        <v>287</v>
      </c>
      <c r="I165" s="26" t="s">
        <v>231</v>
      </c>
      <c r="J165" s="808"/>
      <c r="K165" s="30" t="s">
        <v>45</v>
      </c>
      <c r="L165" s="31" t="s">
        <v>45</v>
      </c>
      <c r="M165" s="24" t="s">
        <v>45</v>
      </c>
      <c r="N165" s="24" t="s">
        <v>45</v>
      </c>
      <c r="O165" s="31" t="s">
        <v>45</v>
      </c>
      <c r="P165" s="31" t="s">
        <v>45</v>
      </c>
      <c r="Q165" s="24" t="s">
        <v>45</v>
      </c>
      <c r="R165" s="24" t="s">
        <v>45</v>
      </c>
      <c r="S165" s="31" t="s">
        <v>45</v>
      </c>
      <c r="T165" s="31" t="s">
        <v>45</v>
      </c>
      <c r="U165" s="24"/>
      <c r="V165" s="32"/>
      <c r="W165" s="33"/>
      <c r="X165" s="246"/>
      <c r="Y165" s="48" t="s">
        <v>232</v>
      </c>
      <c r="Z165" s="29"/>
      <c r="AA165" s="807"/>
      <c r="AB165" s="807"/>
      <c r="AC165" s="807"/>
      <c r="AD165" s="808"/>
    </row>
    <row r="166" spans="1:30" ht="15" thickBot="1" x14ac:dyDescent="0.35">
      <c r="A166" s="925"/>
      <c r="B166" s="926"/>
      <c r="C166" s="927"/>
      <c r="D166" s="928"/>
      <c r="E166" s="929"/>
      <c r="F166" s="929"/>
      <c r="G166" s="767"/>
      <c r="H166" s="92" t="s">
        <v>288</v>
      </c>
      <c r="I166" s="241" t="s">
        <v>81</v>
      </c>
      <c r="J166" s="845"/>
      <c r="K166" s="94" t="s">
        <v>45</v>
      </c>
      <c r="L166" s="95" t="s">
        <v>45</v>
      </c>
      <c r="M166" s="96" t="s">
        <v>45</v>
      </c>
      <c r="N166" s="96" t="s">
        <v>45</v>
      </c>
      <c r="O166" s="95" t="s">
        <v>45</v>
      </c>
      <c r="P166" s="95" t="s">
        <v>45</v>
      </c>
      <c r="Q166" s="96" t="s">
        <v>45</v>
      </c>
      <c r="R166" s="96" t="s">
        <v>45</v>
      </c>
      <c r="S166" s="95" t="s">
        <v>45</v>
      </c>
      <c r="T166" s="95" t="s">
        <v>45</v>
      </c>
      <c r="U166" s="96"/>
      <c r="V166" s="97"/>
      <c r="W166" s="98"/>
      <c r="X166" s="256"/>
      <c r="Y166" s="99" t="s">
        <v>171</v>
      </c>
      <c r="Z166" s="93"/>
      <c r="AA166" s="844"/>
      <c r="AB166" s="844"/>
      <c r="AC166" s="844"/>
      <c r="AD166" s="845"/>
    </row>
  </sheetData>
  <mergeCells count="538"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J146:J147"/>
    <mergeCell ref="A149:A152"/>
    <mergeCell ref="B149:B152"/>
    <mergeCell ref="D149:D152"/>
    <mergeCell ref="C149:C152"/>
    <mergeCell ref="E149:E152"/>
    <mergeCell ref="F149:F152"/>
    <mergeCell ref="G149:G152"/>
    <mergeCell ref="I150:I152"/>
    <mergeCell ref="J149:J152"/>
    <mergeCell ref="F122:F123"/>
    <mergeCell ref="G122:G123"/>
    <mergeCell ref="H122:H123"/>
    <mergeCell ref="A122:A123"/>
    <mergeCell ref="B122:B123"/>
    <mergeCell ref="C122:C123"/>
    <mergeCell ref="D122:D123"/>
    <mergeCell ref="E122:E123"/>
    <mergeCell ref="F116:F118"/>
    <mergeCell ref="G116:G118"/>
    <mergeCell ref="H116:H118"/>
    <mergeCell ref="A127:A128"/>
    <mergeCell ref="B127:B128"/>
    <mergeCell ref="C127:C128"/>
    <mergeCell ref="D127:D128"/>
    <mergeCell ref="E127:E128"/>
    <mergeCell ref="F127:F128"/>
    <mergeCell ref="G127:G128"/>
    <mergeCell ref="J127:J128"/>
    <mergeCell ref="H127:H128"/>
    <mergeCell ref="AA34:AA36"/>
    <mergeCell ref="AB34:AB36"/>
    <mergeCell ref="AC34:AC36"/>
    <mergeCell ref="AD34:AD36"/>
    <mergeCell ref="AA79:AA80"/>
    <mergeCell ref="AB79:AB80"/>
    <mergeCell ref="AC79:AC80"/>
    <mergeCell ref="AD79:AD80"/>
    <mergeCell ref="AB71:AB72"/>
    <mergeCell ref="AC71:AC72"/>
    <mergeCell ref="AD71:AD72"/>
    <mergeCell ref="AA68:AA70"/>
    <mergeCell ref="AB68:AB70"/>
    <mergeCell ref="AC68:AC70"/>
    <mergeCell ref="AD68:AD70"/>
    <mergeCell ref="AC50:AC51"/>
    <mergeCell ref="AD50:AD51"/>
    <mergeCell ref="AA45:AA46"/>
    <mergeCell ref="AB45:AB46"/>
    <mergeCell ref="AC45:AC46"/>
    <mergeCell ref="AD45:AD46"/>
    <mergeCell ref="AC73:AC74"/>
    <mergeCell ref="AD73:AD74"/>
    <mergeCell ref="AB73:AB74"/>
    <mergeCell ref="J131:J133"/>
    <mergeCell ref="AB129:AB130"/>
    <mergeCell ref="AC129:AC130"/>
    <mergeCell ref="I104:I105"/>
    <mergeCell ref="AA103:AA104"/>
    <mergeCell ref="AB103:AB104"/>
    <mergeCell ref="AC103:AC104"/>
    <mergeCell ref="AD103:AD104"/>
    <mergeCell ref="AA131:AA132"/>
    <mergeCell ref="AB131:AB132"/>
    <mergeCell ref="AC131:AC132"/>
    <mergeCell ref="AD131:AD132"/>
    <mergeCell ref="I131:I132"/>
    <mergeCell ref="AD129:AD130"/>
    <mergeCell ref="AD127:AD128"/>
    <mergeCell ref="AA127:AA128"/>
    <mergeCell ref="AA122:AA123"/>
    <mergeCell ref="AB122:AB123"/>
    <mergeCell ref="AC122:AC123"/>
    <mergeCell ref="AD122:AD123"/>
    <mergeCell ref="J122:J123"/>
    <mergeCell ref="AA116:AA118"/>
    <mergeCell ref="AB116:AB118"/>
    <mergeCell ref="AC116:AC118"/>
    <mergeCell ref="I155:I156"/>
    <mergeCell ref="J155:J156"/>
    <mergeCell ref="AD140:AD141"/>
    <mergeCell ref="AA140:AA141"/>
    <mergeCell ref="AB140:AB141"/>
    <mergeCell ref="AC140:AC141"/>
    <mergeCell ref="G134:G136"/>
    <mergeCell ref="H134:H136"/>
    <mergeCell ref="J134:J136"/>
    <mergeCell ref="AC146:AC147"/>
    <mergeCell ref="AD146:AD147"/>
    <mergeCell ref="AA149:AA152"/>
    <mergeCell ref="AB149:AB152"/>
    <mergeCell ref="AC149:AC152"/>
    <mergeCell ref="AD149:AD152"/>
    <mergeCell ref="AC164:AC166"/>
    <mergeCell ref="AD164:AD166"/>
    <mergeCell ref="G164:G166"/>
    <mergeCell ref="J164:J166"/>
    <mergeCell ref="AA164:AA166"/>
    <mergeCell ref="AB164:AB166"/>
    <mergeCell ref="AC162:AC163"/>
    <mergeCell ref="AD162:AD163"/>
    <mergeCell ref="AB162:AB163"/>
    <mergeCell ref="A164:A166"/>
    <mergeCell ref="B164:B166"/>
    <mergeCell ref="C164:C166"/>
    <mergeCell ref="D164:D166"/>
    <mergeCell ref="E164:E166"/>
    <mergeCell ref="F164:F166"/>
    <mergeCell ref="H162:H163"/>
    <mergeCell ref="J162:J163"/>
    <mergeCell ref="AA162:AA163"/>
    <mergeCell ref="A162:A163"/>
    <mergeCell ref="B162:B163"/>
    <mergeCell ref="C162:C163"/>
    <mergeCell ref="D162:D163"/>
    <mergeCell ref="E162:E163"/>
    <mergeCell ref="F162:F163"/>
    <mergeCell ref="G162:G163"/>
    <mergeCell ref="A155:A156"/>
    <mergeCell ref="B155:B156"/>
    <mergeCell ref="C155:C156"/>
    <mergeCell ref="D155:D156"/>
    <mergeCell ref="E155:E156"/>
    <mergeCell ref="F155:F156"/>
    <mergeCell ref="H149:H150"/>
    <mergeCell ref="AC144:AC145"/>
    <mergeCell ref="AD144:AD145"/>
    <mergeCell ref="J144:J145"/>
    <mergeCell ref="AA144:AA145"/>
    <mergeCell ref="AB144:AB145"/>
    <mergeCell ref="AA146:AA147"/>
    <mergeCell ref="AB146:AB147"/>
    <mergeCell ref="A144:A145"/>
    <mergeCell ref="B144:B145"/>
    <mergeCell ref="C144:C145"/>
    <mergeCell ref="D144:D145"/>
    <mergeCell ref="E144:E145"/>
    <mergeCell ref="F144:F145"/>
    <mergeCell ref="G144:G145"/>
    <mergeCell ref="H144:H145"/>
    <mergeCell ref="G155:G156"/>
    <mergeCell ref="H155:H156"/>
    <mergeCell ref="A140:A141"/>
    <mergeCell ref="B140:B141"/>
    <mergeCell ref="C140:C141"/>
    <mergeCell ref="D140:D141"/>
    <mergeCell ref="E140:E141"/>
    <mergeCell ref="F140:F141"/>
    <mergeCell ref="G140:G141"/>
    <mergeCell ref="H140:H141"/>
    <mergeCell ref="J140:J141"/>
    <mergeCell ref="F138:F139"/>
    <mergeCell ref="G138:G139"/>
    <mergeCell ref="H138:H139"/>
    <mergeCell ref="I138:I139"/>
    <mergeCell ref="J138:J139"/>
    <mergeCell ref="A138:A139"/>
    <mergeCell ref="B138:B139"/>
    <mergeCell ref="C138:C139"/>
    <mergeCell ref="D138:D139"/>
    <mergeCell ref="E138:E139"/>
    <mergeCell ref="A134:A136"/>
    <mergeCell ref="B134:B136"/>
    <mergeCell ref="C134:C136"/>
    <mergeCell ref="D134:D136"/>
    <mergeCell ref="E134:E136"/>
    <mergeCell ref="F134:F136"/>
    <mergeCell ref="I134:I135"/>
    <mergeCell ref="F131:F133"/>
    <mergeCell ref="G131:G133"/>
    <mergeCell ref="H131:H133"/>
    <mergeCell ref="A131:A133"/>
    <mergeCell ref="B131:B133"/>
    <mergeCell ref="C131:C133"/>
    <mergeCell ref="D131:D133"/>
    <mergeCell ref="E131:E133"/>
    <mergeCell ref="G129:G130"/>
    <mergeCell ref="H129:H130"/>
    <mergeCell ref="J129:J130"/>
    <mergeCell ref="AA129:AA130"/>
    <mergeCell ref="AC125:AC126"/>
    <mergeCell ref="AD125:AD126"/>
    <mergeCell ref="A129:A130"/>
    <mergeCell ref="B129:B130"/>
    <mergeCell ref="C129:C130"/>
    <mergeCell ref="D129:D130"/>
    <mergeCell ref="E129:E130"/>
    <mergeCell ref="F129:F130"/>
    <mergeCell ref="G125:G126"/>
    <mergeCell ref="J125:J126"/>
    <mergeCell ref="AA125:AA126"/>
    <mergeCell ref="AB125:AB126"/>
    <mergeCell ref="A125:A126"/>
    <mergeCell ref="B125:B126"/>
    <mergeCell ref="C125:C126"/>
    <mergeCell ref="D125:D126"/>
    <mergeCell ref="E125:E126"/>
    <mergeCell ref="F125:F126"/>
    <mergeCell ref="AB127:AB128"/>
    <mergeCell ref="AC127:AC128"/>
    <mergeCell ref="AC113:AC115"/>
    <mergeCell ref="AD113:AD115"/>
    <mergeCell ref="A116:A118"/>
    <mergeCell ref="B116:B118"/>
    <mergeCell ref="C116:C118"/>
    <mergeCell ref="D116:D118"/>
    <mergeCell ref="E116:E118"/>
    <mergeCell ref="G113:G115"/>
    <mergeCell ref="H113:H114"/>
    <mergeCell ref="J113:J115"/>
    <mergeCell ref="AA113:AA115"/>
    <mergeCell ref="A113:A115"/>
    <mergeCell ref="B113:B115"/>
    <mergeCell ref="C113:C115"/>
    <mergeCell ref="D113:D115"/>
    <mergeCell ref="E113:E115"/>
    <mergeCell ref="F113:F115"/>
    <mergeCell ref="AD116:AD118"/>
    <mergeCell ref="J116:J118"/>
    <mergeCell ref="AB113:AB115"/>
    <mergeCell ref="AC108:AC111"/>
    <mergeCell ref="AD108:AD111"/>
    <mergeCell ref="I109:I110"/>
    <mergeCell ref="G108:G111"/>
    <mergeCell ref="J108:J111"/>
    <mergeCell ref="AA108:AA111"/>
    <mergeCell ref="AB108:AB111"/>
    <mergeCell ref="A108:A111"/>
    <mergeCell ref="B108:B111"/>
    <mergeCell ref="C108:C111"/>
    <mergeCell ref="D108:D111"/>
    <mergeCell ref="E108:E111"/>
    <mergeCell ref="F108:F111"/>
    <mergeCell ref="H110:H111"/>
    <mergeCell ref="F103:F105"/>
    <mergeCell ref="G103:G105"/>
    <mergeCell ref="H103:H105"/>
    <mergeCell ref="J103:J105"/>
    <mergeCell ref="AB101:AB102"/>
    <mergeCell ref="AC101:AC102"/>
    <mergeCell ref="AD101:AD102"/>
    <mergeCell ref="A103:A105"/>
    <mergeCell ref="B103:B105"/>
    <mergeCell ref="C103:C105"/>
    <mergeCell ref="D103:D105"/>
    <mergeCell ref="E103:E105"/>
    <mergeCell ref="G101:G102"/>
    <mergeCell ref="H101:H102"/>
    <mergeCell ref="J101:J102"/>
    <mergeCell ref="AA101:AA102"/>
    <mergeCell ref="A101:A102"/>
    <mergeCell ref="B101:B102"/>
    <mergeCell ref="C101:C102"/>
    <mergeCell ref="D101:D102"/>
    <mergeCell ref="E101:E102"/>
    <mergeCell ref="F101:F102"/>
    <mergeCell ref="A98:A99"/>
    <mergeCell ref="B98:B99"/>
    <mergeCell ref="C98:C99"/>
    <mergeCell ref="D98:D99"/>
    <mergeCell ref="E98:E99"/>
    <mergeCell ref="F98:F99"/>
    <mergeCell ref="G98:G99"/>
    <mergeCell ref="G94:G96"/>
    <mergeCell ref="AA94:AA96"/>
    <mergeCell ref="A94:A96"/>
    <mergeCell ref="B94:B96"/>
    <mergeCell ref="C94:C96"/>
    <mergeCell ref="D94:D96"/>
    <mergeCell ref="E94:E96"/>
    <mergeCell ref="F94:F96"/>
    <mergeCell ref="H95:H96"/>
    <mergeCell ref="AB98:AB99"/>
    <mergeCell ref="I94:I95"/>
    <mergeCell ref="AB88:AB89"/>
    <mergeCell ref="AC88:AC89"/>
    <mergeCell ref="AD88:AD89"/>
    <mergeCell ref="G88:G89"/>
    <mergeCell ref="H88:H89"/>
    <mergeCell ref="J88:J89"/>
    <mergeCell ref="AA88:AA89"/>
    <mergeCell ref="H98:H99"/>
    <mergeCell ref="J98:J99"/>
    <mergeCell ref="AA98:AA99"/>
    <mergeCell ref="AC94:AC96"/>
    <mergeCell ref="AD94:AD96"/>
    <mergeCell ref="AB94:AB96"/>
    <mergeCell ref="AC98:AC99"/>
    <mergeCell ref="AD98:AD99"/>
    <mergeCell ref="F73:F74"/>
    <mergeCell ref="A88:A89"/>
    <mergeCell ref="B88:B89"/>
    <mergeCell ref="C88:C89"/>
    <mergeCell ref="D88:D89"/>
    <mergeCell ref="E88:E89"/>
    <mergeCell ref="F88:F89"/>
    <mergeCell ref="AC81:AC82"/>
    <mergeCell ref="AD81:AD82"/>
    <mergeCell ref="G81:G82"/>
    <mergeCell ref="J81:J82"/>
    <mergeCell ref="AA81:AA82"/>
    <mergeCell ref="AB81:AB82"/>
    <mergeCell ref="A81:A82"/>
    <mergeCell ref="B81:B82"/>
    <mergeCell ref="C81:C82"/>
    <mergeCell ref="D81:D82"/>
    <mergeCell ref="E81:E82"/>
    <mergeCell ref="F81:F82"/>
    <mergeCell ref="AA71:AA72"/>
    <mergeCell ref="A71:A72"/>
    <mergeCell ref="B71:B72"/>
    <mergeCell ref="C71:C72"/>
    <mergeCell ref="D71:D72"/>
    <mergeCell ref="E71:E72"/>
    <mergeCell ref="F71:F72"/>
    <mergeCell ref="G79:G80"/>
    <mergeCell ref="H79:H80"/>
    <mergeCell ref="J79:J80"/>
    <mergeCell ref="A79:A80"/>
    <mergeCell ref="B79:B80"/>
    <mergeCell ref="C79:C80"/>
    <mergeCell ref="D79:D80"/>
    <mergeCell ref="E79:E80"/>
    <mergeCell ref="F79:F80"/>
    <mergeCell ref="G73:G74"/>
    <mergeCell ref="H73:H74"/>
    <mergeCell ref="AA73:AA74"/>
    <mergeCell ref="A73:A74"/>
    <mergeCell ref="B73:B74"/>
    <mergeCell ref="C73:C74"/>
    <mergeCell ref="D73:D74"/>
    <mergeCell ref="E73:E74"/>
    <mergeCell ref="A68:A70"/>
    <mergeCell ref="B68:B70"/>
    <mergeCell ref="C68:C70"/>
    <mergeCell ref="D68:D70"/>
    <mergeCell ref="E68:E70"/>
    <mergeCell ref="F68:F70"/>
    <mergeCell ref="G71:G72"/>
    <mergeCell ref="H71:H72"/>
    <mergeCell ref="J71:J72"/>
    <mergeCell ref="AA62:AA65"/>
    <mergeCell ref="AB62:AB65"/>
    <mergeCell ref="AC62:AC65"/>
    <mergeCell ref="AD62:AD65"/>
    <mergeCell ref="F62:F65"/>
    <mergeCell ref="G62:G65"/>
    <mergeCell ref="J62:J65"/>
    <mergeCell ref="I63:I65"/>
    <mergeCell ref="G68:G70"/>
    <mergeCell ref="H68:H70"/>
    <mergeCell ref="I68:I69"/>
    <mergeCell ref="J68:J70"/>
    <mergeCell ref="A62:A65"/>
    <mergeCell ref="B62:B65"/>
    <mergeCell ref="C62:C65"/>
    <mergeCell ref="D62:D65"/>
    <mergeCell ref="E62:E65"/>
    <mergeCell ref="F52:F53"/>
    <mergeCell ref="G52:G53"/>
    <mergeCell ref="J52:J53"/>
    <mergeCell ref="AB50:AB51"/>
    <mergeCell ref="A52:A53"/>
    <mergeCell ref="B52:B53"/>
    <mergeCell ref="C52:C53"/>
    <mergeCell ref="D52:D53"/>
    <mergeCell ref="E52:E53"/>
    <mergeCell ref="F50:F51"/>
    <mergeCell ref="G50:G51"/>
    <mergeCell ref="J50:J51"/>
    <mergeCell ref="AA50:AA51"/>
    <mergeCell ref="A50:A51"/>
    <mergeCell ref="B50:B51"/>
    <mergeCell ref="C50:C51"/>
    <mergeCell ref="D50:D51"/>
    <mergeCell ref="E50:E51"/>
    <mergeCell ref="H62:H64"/>
    <mergeCell ref="F45:F46"/>
    <mergeCell ref="G45:G46"/>
    <mergeCell ref="H45:H46"/>
    <mergeCell ref="J45:J46"/>
    <mergeCell ref="A45:A46"/>
    <mergeCell ref="B45:B46"/>
    <mergeCell ref="C45:C46"/>
    <mergeCell ref="D45:D46"/>
    <mergeCell ref="E45:E46"/>
    <mergeCell ref="G34:G36"/>
    <mergeCell ref="H34:H36"/>
    <mergeCell ref="J34:J36"/>
    <mergeCell ref="A34:A36"/>
    <mergeCell ref="B34:B36"/>
    <mergeCell ref="C34:C36"/>
    <mergeCell ref="D34:D36"/>
    <mergeCell ref="E34:E36"/>
    <mergeCell ref="F34:F36"/>
    <mergeCell ref="AC32:AC33"/>
    <mergeCell ref="AD32:AD33"/>
    <mergeCell ref="F32:F33"/>
    <mergeCell ref="G32:G33"/>
    <mergeCell ref="H32:H33"/>
    <mergeCell ref="J32:J33"/>
    <mergeCell ref="AB28:AB29"/>
    <mergeCell ref="AC28:AC29"/>
    <mergeCell ref="AD28:AD29"/>
    <mergeCell ref="AA32:AA33"/>
    <mergeCell ref="AB32:AB33"/>
    <mergeCell ref="A32:A33"/>
    <mergeCell ref="B32:B33"/>
    <mergeCell ref="C32:C33"/>
    <mergeCell ref="D32:D33"/>
    <mergeCell ref="E32:E33"/>
    <mergeCell ref="F28:F29"/>
    <mergeCell ref="G28:G29"/>
    <mergeCell ref="J28:J29"/>
    <mergeCell ref="AA28:AA29"/>
    <mergeCell ref="AB26:AB27"/>
    <mergeCell ref="AC26:AC27"/>
    <mergeCell ref="AD26:AD27"/>
    <mergeCell ref="A28:A29"/>
    <mergeCell ref="B28:B29"/>
    <mergeCell ref="C28:C29"/>
    <mergeCell ref="D28:D29"/>
    <mergeCell ref="E28:E29"/>
    <mergeCell ref="G26:G27"/>
    <mergeCell ref="H26:H27"/>
    <mergeCell ref="J26:J27"/>
    <mergeCell ref="AA26:AA27"/>
    <mergeCell ref="A26:A27"/>
    <mergeCell ref="B26:B27"/>
    <mergeCell ref="C26:C27"/>
    <mergeCell ref="D26:D27"/>
    <mergeCell ref="E26:E27"/>
    <mergeCell ref="F26:F27"/>
    <mergeCell ref="AA22:AA23"/>
    <mergeCell ref="AB22:AB23"/>
    <mergeCell ref="AC22:AC23"/>
    <mergeCell ref="AD22:AD23"/>
    <mergeCell ref="F22:F23"/>
    <mergeCell ref="G22:G23"/>
    <mergeCell ref="H22:H23"/>
    <mergeCell ref="J22:J23"/>
    <mergeCell ref="A22:A23"/>
    <mergeCell ref="B22:B23"/>
    <mergeCell ref="C22:C23"/>
    <mergeCell ref="D22:D23"/>
    <mergeCell ref="E22:E23"/>
    <mergeCell ref="H18:H19"/>
    <mergeCell ref="I18:I19"/>
    <mergeCell ref="J18:J19"/>
    <mergeCell ref="AC15:AC17"/>
    <mergeCell ref="AD15:AD17"/>
    <mergeCell ref="A18:A19"/>
    <mergeCell ref="B18:B19"/>
    <mergeCell ref="C18:C19"/>
    <mergeCell ref="D18:D19"/>
    <mergeCell ref="E18:E19"/>
    <mergeCell ref="F18:F19"/>
    <mergeCell ref="G18:G19"/>
    <mergeCell ref="J15:J17"/>
    <mergeCell ref="AA15:AA17"/>
    <mergeCell ref="AB15:AB17"/>
    <mergeCell ref="AB7:AB8"/>
    <mergeCell ref="AC12:AC13"/>
    <mergeCell ref="AD12:AD13"/>
    <mergeCell ref="A15:A17"/>
    <mergeCell ref="B15:B17"/>
    <mergeCell ref="C15:C17"/>
    <mergeCell ref="D15:D17"/>
    <mergeCell ref="E15:E17"/>
    <mergeCell ref="F15:F17"/>
    <mergeCell ref="G15:G17"/>
    <mergeCell ref="J12:J13"/>
    <mergeCell ref="AA12:AA13"/>
    <mergeCell ref="AB12:AB13"/>
    <mergeCell ref="A12:A13"/>
    <mergeCell ref="B12:B13"/>
    <mergeCell ref="C12:C13"/>
    <mergeCell ref="D12:D13"/>
    <mergeCell ref="E12:E13"/>
    <mergeCell ref="F12:F13"/>
    <mergeCell ref="G12:G13"/>
    <mergeCell ref="H12:H13"/>
    <mergeCell ref="S3:T3"/>
    <mergeCell ref="AA7:AA8"/>
    <mergeCell ref="AD5:AD6"/>
    <mergeCell ref="A7:A8"/>
    <mergeCell ref="B7:B8"/>
    <mergeCell ref="C7:C8"/>
    <mergeCell ref="D7:D8"/>
    <mergeCell ref="E7:E8"/>
    <mergeCell ref="F7:F8"/>
    <mergeCell ref="G7:G8"/>
    <mergeCell ref="J7:J8"/>
    <mergeCell ref="AA5:AA6"/>
    <mergeCell ref="AB5:AB6"/>
    <mergeCell ref="AC5:AC6"/>
    <mergeCell ref="A5:A6"/>
    <mergeCell ref="B5:B6"/>
    <mergeCell ref="C5:C6"/>
    <mergeCell ref="D5:D6"/>
    <mergeCell ref="E5:E6"/>
    <mergeCell ref="F5:F6"/>
    <mergeCell ref="G5:G6"/>
    <mergeCell ref="H5:H6"/>
    <mergeCell ref="J5:J6"/>
    <mergeCell ref="AD7:AD8"/>
    <mergeCell ref="W3:X3"/>
    <mergeCell ref="AC7:AC8"/>
    <mergeCell ref="A1:AD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U3:V3"/>
    <mergeCell ref="Y3:Z3"/>
    <mergeCell ref="AA3:AB3"/>
    <mergeCell ref="AC3:AD3"/>
    <mergeCell ref="J2:J4"/>
    <mergeCell ref="K2:V2"/>
    <mergeCell ref="W2:Z2"/>
    <mergeCell ref="AA2:AD2"/>
    <mergeCell ref="K3:L3"/>
    <mergeCell ref="M3:N3"/>
    <mergeCell ref="O3:P3"/>
    <mergeCell ref="Q3:R3"/>
  </mergeCells>
  <conditionalFormatting sqref="A149">
    <cfRule type="duplicateValues" dxfId="137" priority="4"/>
  </conditionalFormatting>
  <conditionalFormatting sqref="A153:A1048576 A1:A127 A129:A146 A148">
    <cfRule type="duplicateValues" dxfId="136" priority="6"/>
  </conditionalFormatting>
  <conditionalFormatting sqref="E5">
    <cfRule type="duplicateValues" dxfId="135" priority="37"/>
    <cfRule type="duplicateValues" dxfId="134" priority="38"/>
    <cfRule type="duplicateValues" dxfId="133" priority="39"/>
  </conditionalFormatting>
  <conditionalFormatting sqref="E37">
    <cfRule type="duplicateValues" dxfId="132" priority="55"/>
  </conditionalFormatting>
  <conditionalFormatting sqref="E39:E40">
    <cfRule type="duplicateValues" dxfId="131" priority="26"/>
    <cfRule type="duplicateValues" dxfId="130" priority="27"/>
  </conditionalFormatting>
  <conditionalFormatting sqref="E90">
    <cfRule type="duplicateValues" dxfId="129" priority="50"/>
  </conditionalFormatting>
  <conditionalFormatting sqref="E149">
    <cfRule type="duplicateValues" dxfId="128" priority="3"/>
  </conditionalFormatting>
  <conditionalFormatting sqref="E153:E1048576 E1:E127 E129:E146 E148">
    <cfRule type="duplicateValues" dxfId="127" priority="5"/>
  </conditionalFormatting>
  <conditionalFormatting sqref="E161">
    <cfRule type="duplicateValues" dxfId="126" priority="51"/>
  </conditionalFormatting>
  <conditionalFormatting sqref="E164 E18 E28 E34 E31:E32 E38 E52 E66:E68 E71 E81 E83:E88 E91:E94 E116 E124:E125 E129 E131:E133 E137 E140 E157:E158 E144 E142 E160 E54:E62 E100:E101 E7 E14:E15 E41:E45 E24:E26 E73 E97 E112:E113 E119:E122 E148 E20:E22 E106:E108 E75:E78 E47:E50 E9:E11 E153:E155">
    <cfRule type="duplicateValues" dxfId="125" priority="53"/>
  </conditionalFormatting>
  <conditionalFormatting sqref="E190:E1048576 E1:E4 E14:E15 E18 E71 E81:E94 E119:E127 E20:E38 E97:E116 E73:E79 E41:E68 E7:E11 E129:E146 E148 E153:E166">
    <cfRule type="duplicateValues" dxfId="124" priority="47"/>
  </conditionalFormatting>
  <conditionalFormatting sqref="E317:E1048576 E1:E4 E38 E100:E102 E164:E166 E91:E94 E14:E15 E18 E71 E81:E89 E97 E119:E127 E137:E146 E20:E36 E106:E116 E73:E79 E41:E68 E7:E11 E129:E133 E148 E153:E161">
    <cfRule type="duplicateValues" dxfId="123" priority="57"/>
  </conditionalFormatting>
  <conditionalFormatting sqref="E317:E1048576 E164:E166 E1:E4 E38 E81:E89 E137 E100:E102 E91:E94 E14:E15 E18 E71 E97 E119:E127 E140:E146 E20:E36 E106:E116 E73:E78 E41:E68 E7:E11 E129:E133 E148 E153:E160">
    <cfRule type="duplicateValues" dxfId="122" priority="56"/>
  </conditionalFormatting>
  <pageMargins left="0.23622047244094491" right="0.23622047244094491" top="0.74803149606299213" bottom="0.74803149606299213" header="0.31496062992125984" footer="0.31496062992125984"/>
  <pageSetup paperSize="9" scale="96" fitToWidth="0" fitToHeight="8" orientation="landscape" r:id="rId1"/>
  <rowBreaks count="2" manualBreakCount="2">
    <brk id="112" max="31" man="1"/>
    <brk id="133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8417-4632-4540-9678-AC042A647E42}">
  <dimension ref="A1:M476"/>
  <sheetViews>
    <sheetView topLeftCell="A76" zoomScale="140" zoomScaleNormal="140" zoomScaleSheetLayoutView="148" workbookViewId="0">
      <selection activeCell="J4" sqref="J4:M5"/>
    </sheetView>
  </sheetViews>
  <sheetFormatPr baseColWidth="10" defaultColWidth="11.5546875" defaultRowHeight="10.199999999999999" x14ac:dyDescent="0.2"/>
  <cols>
    <col min="1" max="1" width="31.88671875" style="216" bestFit="1" customWidth="1"/>
    <col min="2" max="2" width="18.33203125" style="217" bestFit="1" customWidth="1"/>
    <col min="3" max="3" width="8.5546875" style="202" bestFit="1" customWidth="1"/>
    <col min="4" max="4" width="4.77734375" style="229" customWidth="1"/>
    <col min="5" max="5" width="6.21875" style="217" bestFit="1" customWidth="1"/>
    <col min="6" max="6" width="3.21875" style="202" bestFit="1" customWidth="1"/>
    <col min="7" max="8" width="9" style="202" customWidth="1"/>
    <col min="9" max="9" width="4.77734375" style="202" customWidth="1"/>
    <col min="10" max="13" width="2.77734375" style="230" customWidth="1"/>
    <col min="14" max="16384" width="11.5546875" style="22"/>
  </cols>
  <sheetData>
    <row r="1" spans="1:13" ht="12" x14ac:dyDescent="0.2">
      <c r="A1" s="967" t="s">
        <v>1417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  <c r="L1" s="967"/>
      <c r="M1" s="968"/>
    </row>
    <row r="2" spans="1:13" x14ac:dyDescent="0.2">
      <c r="A2" s="7" t="s">
        <v>1077</v>
      </c>
      <c r="B2" s="8"/>
      <c r="C2" s="145"/>
      <c r="D2" s="8"/>
      <c r="E2" s="486"/>
      <c r="F2" s="8"/>
      <c r="G2" s="487"/>
      <c r="H2" s="488"/>
      <c r="I2" s="488"/>
      <c r="J2" s="488"/>
      <c r="K2" s="489"/>
      <c r="L2" s="490"/>
      <c r="M2" s="226"/>
    </row>
    <row r="3" spans="1:13" ht="10.8" thickBot="1" x14ac:dyDescent="0.25">
      <c r="A3" s="491" t="s">
        <v>1078</v>
      </c>
      <c r="B3" s="492"/>
      <c r="C3" s="493"/>
      <c r="D3" s="492"/>
      <c r="E3" s="494"/>
      <c r="F3" s="492"/>
      <c r="G3" s="495"/>
      <c r="H3" s="496"/>
      <c r="I3" s="496"/>
      <c r="J3" s="496"/>
      <c r="K3" s="497"/>
      <c r="L3" s="498"/>
      <c r="M3" s="260"/>
    </row>
    <row r="4" spans="1:13" ht="34.950000000000003" customHeight="1" thickBot="1" x14ac:dyDescent="0.25">
      <c r="A4" s="969" t="s">
        <v>16</v>
      </c>
      <c r="B4" s="675" t="s">
        <v>17</v>
      </c>
      <c r="C4" s="666" t="s">
        <v>20</v>
      </c>
      <c r="D4" s="970" t="s">
        <v>21</v>
      </c>
      <c r="E4" s="971" t="s">
        <v>24</v>
      </c>
      <c r="F4" s="971"/>
      <c r="G4" s="972" t="s">
        <v>446</v>
      </c>
      <c r="H4" s="734" t="s">
        <v>23</v>
      </c>
      <c r="I4" s="738" t="s">
        <v>988</v>
      </c>
      <c r="J4" s="653" t="s">
        <v>26</v>
      </c>
      <c r="K4" s="653"/>
      <c r="L4" s="653"/>
      <c r="M4" s="654"/>
    </row>
    <row r="5" spans="1:13" ht="49.95" customHeight="1" thickBot="1" x14ac:dyDescent="0.25">
      <c r="A5" s="969"/>
      <c r="B5" s="675"/>
      <c r="C5" s="666"/>
      <c r="D5" s="970"/>
      <c r="E5" s="971"/>
      <c r="F5" s="971"/>
      <c r="G5" s="972"/>
      <c r="H5" s="734"/>
      <c r="I5" s="738"/>
      <c r="J5" s="661" t="s">
        <v>34</v>
      </c>
      <c r="K5" s="661"/>
      <c r="L5" s="661" t="s">
        <v>35</v>
      </c>
      <c r="M5" s="662"/>
    </row>
    <row r="6" spans="1:13" ht="34.950000000000003" customHeight="1" thickBot="1" x14ac:dyDescent="0.25">
      <c r="A6" s="969"/>
      <c r="B6" s="675"/>
      <c r="C6" s="666"/>
      <c r="D6" s="970"/>
      <c r="E6" s="971"/>
      <c r="F6" s="971"/>
      <c r="G6" s="972"/>
      <c r="H6" s="734"/>
      <c r="I6" s="738"/>
      <c r="J6" s="17">
        <v>0.75</v>
      </c>
      <c r="K6" s="17">
        <v>0.9</v>
      </c>
      <c r="L6" s="17">
        <v>0.75</v>
      </c>
      <c r="M6" s="18">
        <v>0.9</v>
      </c>
    </row>
    <row r="7" spans="1:13" ht="10.8" thickBot="1" x14ac:dyDescent="0.25">
      <c r="A7" s="963" t="s">
        <v>1079</v>
      </c>
      <c r="B7" s="964" t="s">
        <v>1080</v>
      </c>
      <c r="C7" s="965" t="s">
        <v>1081</v>
      </c>
      <c r="D7" s="966" t="s">
        <v>274</v>
      </c>
      <c r="E7" s="976" t="s">
        <v>27</v>
      </c>
      <c r="F7" s="261" t="s">
        <v>1082</v>
      </c>
      <c r="G7" s="974" t="s">
        <v>1083</v>
      </c>
      <c r="H7" s="261" t="s">
        <v>439</v>
      </c>
      <c r="I7" s="965">
        <v>1</v>
      </c>
      <c r="J7" s="974" t="s">
        <v>1084</v>
      </c>
      <c r="K7" s="974">
        <v>6</v>
      </c>
      <c r="L7" s="974">
        <v>1</v>
      </c>
      <c r="M7" s="966">
        <v>1</v>
      </c>
    </row>
    <row r="8" spans="1:13" ht="10.8" thickBot="1" x14ac:dyDescent="0.25">
      <c r="A8" s="963"/>
      <c r="B8" s="964"/>
      <c r="C8" s="965"/>
      <c r="D8" s="966"/>
      <c r="E8" s="976"/>
      <c r="F8" s="103" t="s">
        <v>1085</v>
      </c>
      <c r="G8" s="974"/>
      <c r="H8" s="103" t="s">
        <v>159</v>
      </c>
      <c r="I8" s="965"/>
      <c r="J8" s="954"/>
      <c r="K8" s="954"/>
      <c r="L8" s="954"/>
      <c r="M8" s="961"/>
    </row>
    <row r="9" spans="1:13" ht="10.8" thickBot="1" x14ac:dyDescent="0.25">
      <c r="A9" s="963"/>
      <c r="B9" s="964"/>
      <c r="C9" s="965"/>
      <c r="D9" s="966"/>
      <c r="E9" s="973" t="s">
        <v>28</v>
      </c>
      <c r="F9" s="605" t="s">
        <v>1082</v>
      </c>
      <c r="G9" s="605" t="s">
        <v>1086</v>
      </c>
      <c r="H9" s="103" t="s">
        <v>231</v>
      </c>
      <c r="I9" s="965"/>
      <c r="J9" s="954"/>
      <c r="K9" s="954"/>
      <c r="L9" s="954"/>
      <c r="M9" s="961"/>
    </row>
    <row r="10" spans="1:13" ht="10.8" thickBot="1" x14ac:dyDescent="0.25">
      <c r="A10" s="963"/>
      <c r="B10" s="964"/>
      <c r="C10" s="965"/>
      <c r="D10" s="966"/>
      <c r="E10" s="973"/>
      <c r="F10" s="605"/>
      <c r="G10" s="605"/>
      <c r="H10" s="605" t="s">
        <v>1087</v>
      </c>
      <c r="I10" s="965"/>
      <c r="J10" s="954"/>
      <c r="K10" s="954"/>
      <c r="L10" s="954"/>
      <c r="M10" s="961"/>
    </row>
    <row r="11" spans="1:13" ht="10.8" thickBot="1" x14ac:dyDescent="0.25">
      <c r="A11" s="963"/>
      <c r="B11" s="964"/>
      <c r="C11" s="965"/>
      <c r="D11" s="966"/>
      <c r="E11" s="262" t="s">
        <v>29</v>
      </c>
      <c r="F11" s="605" t="s">
        <v>1088</v>
      </c>
      <c r="G11" s="605"/>
      <c r="H11" s="605"/>
      <c r="I11" s="965"/>
      <c r="J11" s="954"/>
      <c r="K11" s="954"/>
      <c r="L11" s="954"/>
      <c r="M11" s="961"/>
    </row>
    <row r="12" spans="1:13" ht="10.8" thickBot="1" x14ac:dyDescent="0.25">
      <c r="A12" s="963"/>
      <c r="B12" s="964"/>
      <c r="C12" s="965"/>
      <c r="D12" s="966"/>
      <c r="E12" s="973" t="s">
        <v>30</v>
      </c>
      <c r="F12" s="605"/>
      <c r="G12" s="605"/>
      <c r="H12" s="103" t="s">
        <v>1089</v>
      </c>
      <c r="I12" s="965"/>
      <c r="J12" s="954"/>
      <c r="K12" s="954"/>
      <c r="L12" s="954"/>
      <c r="M12" s="961"/>
    </row>
    <row r="13" spans="1:13" ht="10.8" thickBot="1" x14ac:dyDescent="0.25">
      <c r="A13" s="963"/>
      <c r="B13" s="964"/>
      <c r="C13" s="965"/>
      <c r="D13" s="966"/>
      <c r="E13" s="973"/>
      <c r="F13" s="605"/>
      <c r="G13" s="953" t="s">
        <v>1090</v>
      </c>
      <c r="H13" s="103" t="s">
        <v>64</v>
      </c>
      <c r="I13" s="965"/>
      <c r="J13" s="954"/>
      <c r="K13" s="954"/>
      <c r="L13" s="954"/>
      <c r="M13" s="961"/>
    </row>
    <row r="14" spans="1:13" x14ac:dyDescent="0.2">
      <c r="A14" s="963"/>
      <c r="B14" s="964"/>
      <c r="C14" s="965"/>
      <c r="D14" s="966"/>
      <c r="E14" s="262" t="s">
        <v>31</v>
      </c>
      <c r="F14" s="605"/>
      <c r="G14" s="953"/>
      <c r="H14" s="103" t="s">
        <v>322</v>
      </c>
      <c r="I14" s="965"/>
      <c r="J14" s="955"/>
      <c r="K14" s="955"/>
      <c r="L14" s="955"/>
      <c r="M14" s="960"/>
    </row>
    <row r="15" spans="1:13" x14ac:dyDescent="0.2">
      <c r="A15" s="983" t="s">
        <v>848</v>
      </c>
      <c r="B15" s="975" t="s">
        <v>1275</v>
      </c>
      <c r="C15" s="605" t="s">
        <v>850</v>
      </c>
      <c r="D15" s="979" t="s">
        <v>274</v>
      </c>
      <c r="E15" s="975" t="s">
        <v>28</v>
      </c>
      <c r="F15" s="103" t="s">
        <v>1082</v>
      </c>
      <c r="G15" s="103" t="s">
        <v>282</v>
      </c>
      <c r="H15" s="977" t="s">
        <v>851</v>
      </c>
      <c r="I15" s="103">
        <v>2</v>
      </c>
      <c r="J15" s="577">
        <v>6</v>
      </c>
      <c r="K15" s="577">
        <v>6</v>
      </c>
      <c r="L15" s="577">
        <v>1</v>
      </c>
      <c r="M15" s="573">
        <v>1</v>
      </c>
    </row>
    <row r="16" spans="1:13" x14ac:dyDescent="0.2">
      <c r="A16" s="983"/>
      <c r="B16" s="975"/>
      <c r="C16" s="605"/>
      <c r="D16" s="979"/>
      <c r="E16" s="975"/>
      <c r="F16" s="90" t="s">
        <v>1085</v>
      </c>
      <c r="G16" s="90" t="s">
        <v>303</v>
      </c>
      <c r="H16" s="985"/>
      <c r="I16" s="103">
        <v>1</v>
      </c>
      <c r="J16" s="577"/>
      <c r="K16" s="577"/>
      <c r="L16" s="577"/>
      <c r="M16" s="573"/>
    </row>
    <row r="17" spans="1:13" x14ac:dyDescent="0.2">
      <c r="A17" s="983"/>
      <c r="B17" s="975"/>
      <c r="C17" s="605"/>
      <c r="D17" s="979"/>
      <c r="E17" s="109" t="s">
        <v>29</v>
      </c>
      <c r="F17" s="977" t="s">
        <v>1088</v>
      </c>
      <c r="G17" s="977" t="s">
        <v>282</v>
      </c>
      <c r="H17" s="985"/>
      <c r="I17" s="977">
        <v>2</v>
      </c>
      <c r="J17" s="577"/>
      <c r="K17" s="577"/>
      <c r="L17" s="577"/>
      <c r="M17" s="573"/>
    </row>
    <row r="18" spans="1:13" x14ac:dyDescent="0.2">
      <c r="A18" s="984"/>
      <c r="B18" s="982"/>
      <c r="C18" s="981"/>
      <c r="D18" s="980"/>
      <c r="E18" s="109" t="s">
        <v>30</v>
      </c>
      <c r="F18" s="978"/>
      <c r="G18" s="978"/>
      <c r="H18" s="978"/>
      <c r="I18" s="978"/>
      <c r="J18" s="577"/>
      <c r="K18" s="577"/>
      <c r="L18" s="577"/>
      <c r="M18" s="573"/>
    </row>
    <row r="19" spans="1:13" x14ac:dyDescent="0.2">
      <c r="A19" s="986" t="s">
        <v>854</v>
      </c>
      <c r="B19" s="989" t="s">
        <v>1091</v>
      </c>
      <c r="C19" s="640" t="s">
        <v>856</v>
      </c>
      <c r="D19" s="959" t="s">
        <v>274</v>
      </c>
      <c r="E19" s="975" t="s">
        <v>28</v>
      </c>
      <c r="F19" s="103" t="s">
        <v>1082</v>
      </c>
      <c r="G19" s="103" t="s">
        <v>282</v>
      </c>
      <c r="H19" s="605" t="s">
        <v>81</v>
      </c>
      <c r="I19" s="103">
        <v>2</v>
      </c>
      <c r="J19" s="577">
        <v>6</v>
      </c>
      <c r="K19" s="577">
        <v>6</v>
      </c>
      <c r="L19" s="577">
        <v>1</v>
      </c>
      <c r="M19" s="573">
        <v>1</v>
      </c>
    </row>
    <row r="20" spans="1:13" x14ac:dyDescent="0.2">
      <c r="A20" s="987"/>
      <c r="B20" s="990"/>
      <c r="C20" s="958"/>
      <c r="D20" s="961"/>
      <c r="E20" s="975"/>
      <c r="F20" s="103" t="s">
        <v>1085</v>
      </c>
      <c r="G20" s="103" t="s">
        <v>303</v>
      </c>
      <c r="H20" s="605"/>
      <c r="I20" s="103">
        <v>1</v>
      </c>
      <c r="J20" s="577"/>
      <c r="K20" s="577"/>
      <c r="L20" s="577"/>
      <c r="M20" s="573"/>
    </row>
    <row r="21" spans="1:13" x14ac:dyDescent="0.2">
      <c r="A21" s="987"/>
      <c r="B21" s="990"/>
      <c r="C21" s="958"/>
      <c r="D21" s="961"/>
      <c r="E21" s="109" t="s">
        <v>29</v>
      </c>
      <c r="F21" s="605" t="s">
        <v>1088</v>
      </c>
      <c r="G21" s="605" t="s">
        <v>282</v>
      </c>
      <c r="H21" s="605"/>
      <c r="I21" s="605">
        <v>2</v>
      </c>
      <c r="J21" s="577"/>
      <c r="K21" s="577"/>
      <c r="L21" s="577"/>
      <c r="M21" s="573"/>
    </row>
    <row r="22" spans="1:13" x14ac:dyDescent="0.2">
      <c r="A22" s="987"/>
      <c r="B22" s="990"/>
      <c r="C22" s="958"/>
      <c r="D22" s="961"/>
      <c r="E22" s="109" t="s">
        <v>30</v>
      </c>
      <c r="F22" s="605"/>
      <c r="G22" s="605"/>
      <c r="H22" s="605"/>
      <c r="I22" s="605"/>
      <c r="J22" s="577"/>
      <c r="K22" s="577"/>
      <c r="L22" s="577"/>
      <c r="M22" s="573"/>
    </row>
    <row r="23" spans="1:13" x14ac:dyDescent="0.2">
      <c r="A23" s="988"/>
      <c r="B23" s="991"/>
      <c r="C23" s="641"/>
      <c r="D23" s="960"/>
      <c r="E23" s="109" t="s">
        <v>32</v>
      </c>
      <c r="F23" s="605"/>
      <c r="G23" s="103" t="s">
        <v>1092</v>
      </c>
      <c r="H23" s="103" t="s">
        <v>1093</v>
      </c>
      <c r="I23" s="103">
        <v>1</v>
      </c>
      <c r="J23" s="577"/>
      <c r="K23" s="577"/>
      <c r="L23" s="577"/>
      <c r="M23" s="573"/>
    </row>
    <row r="24" spans="1:13" x14ac:dyDescent="0.2">
      <c r="A24" s="992" t="s">
        <v>1094</v>
      </c>
      <c r="B24" s="633" t="s">
        <v>1091</v>
      </c>
      <c r="C24" s="605" t="s">
        <v>1095</v>
      </c>
      <c r="D24" s="979" t="s">
        <v>274</v>
      </c>
      <c r="E24" s="975" t="s">
        <v>28</v>
      </c>
      <c r="F24" s="103" t="s">
        <v>1082</v>
      </c>
      <c r="G24" s="103" t="s">
        <v>282</v>
      </c>
      <c r="H24" s="605" t="s">
        <v>81</v>
      </c>
      <c r="I24" s="103">
        <v>2</v>
      </c>
      <c r="J24" s="577">
        <v>6</v>
      </c>
      <c r="K24" s="577">
        <v>6</v>
      </c>
      <c r="L24" s="577">
        <v>1</v>
      </c>
      <c r="M24" s="573">
        <v>1</v>
      </c>
    </row>
    <row r="25" spans="1:13" x14ac:dyDescent="0.2">
      <c r="A25" s="992"/>
      <c r="B25" s="633"/>
      <c r="C25" s="605"/>
      <c r="D25" s="979"/>
      <c r="E25" s="975"/>
      <c r="F25" s="103" t="s">
        <v>1085</v>
      </c>
      <c r="G25" s="103" t="s">
        <v>303</v>
      </c>
      <c r="H25" s="605"/>
      <c r="I25" s="103">
        <v>1</v>
      </c>
      <c r="J25" s="577"/>
      <c r="K25" s="577"/>
      <c r="L25" s="577"/>
      <c r="M25" s="573"/>
    </row>
    <row r="26" spans="1:13" x14ac:dyDescent="0.2">
      <c r="A26" s="992"/>
      <c r="B26" s="633"/>
      <c r="C26" s="605"/>
      <c r="D26" s="979"/>
      <c r="E26" s="109" t="s">
        <v>29</v>
      </c>
      <c r="F26" s="605" t="s">
        <v>1088</v>
      </c>
      <c r="G26" s="605" t="s">
        <v>282</v>
      </c>
      <c r="H26" s="605"/>
      <c r="I26" s="605">
        <v>2</v>
      </c>
      <c r="J26" s="577"/>
      <c r="K26" s="577"/>
      <c r="L26" s="577"/>
      <c r="M26" s="573"/>
    </row>
    <row r="27" spans="1:13" x14ac:dyDescent="0.2">
      <c r="A27" s="992"/>
      <c r="B27" s="633"/>
      <c r="C27" s="605"/>
      <c r="D27" s="979"/>
      <c r="E27" s="109" t="s">
        <v>30</v>
      </c>
      <c r="F27" s="605"/>
      <c r="G27" s="605"/>
      <c r="H27" s="605"/>
      <c r="I27" s="605"/>
      <c r="J27" s="577"/>
      <c r="K27" s="577"/>
      <c r="L27" s="577"/>
      <c r="M27" s="573"/>
    </row>
    <row r="28" spans="1:13" x14ac:dyDescent="0.2">
      <c r="A28" s="992"/>
      <c r="B28" s="633"/>
      <c r="C28" s="605"/>
      <c r="D28" s="979"/>
      <c r="E28" s="109" t="s">
        <v>32</v>
      </c>
      <c r="F28" s="605"/>
      <c r="G28" s="103" t="s">
        <v>1092</v>
      </c>
      <c r="H28" s="103" t="s">
        <v>1093</v>
      </c>
      <c r="I28" s="103">
        <v>1</v>
      </c>
      <c r="J28" s="577"/>
      <c r="K28" s="577"/>
      <c r="L28" s="577"/>
      <c r="M28" s="573"/>
    </row>
    <row r="29" spans="1:13" x14ac:dyDescent="0.2">
      <c r="A29" s="992" t="s">
        <v>1276</v>
      </c>
      <c r="B29" s="633" t="s">
        <v>1091</v>
      </c>
      <c r="C29" s="605" t="s">
        <v>859</v>
      </c>
      <c r="D29" s="979" t="s">
        <v>274</v>
      </c>
      <c r="E29" s="975" t="s">
        <v>28</v>
      </c>
      <c r="F29" s="103" t="s">
        <v>1082</v>
      </c>
      <c r="G29" s="103" t="s">
        <v>282</v>
      </c>
      <c r="H29" s="605" t="s">
        <v>81</v>
      </c>
      <c r="I29" s="103">
        <v>2</v>
      </c>
      <c r="J29" s="577">
        <v>6</v>
      </c>
      <c r="K29" s="577">
        <v>6</v>
      </c>
      <c r="L29" s="577">
        <v>1</v>
      </c>
      <c r="M29" s="573">
        <v>1</v>
      </c>
    </row>
    <row r="30" spans="1:13" s="122" customFormat="1" x14ac:dyDescent="0.2">
      <c r="A30" s="992"/>
      <c r="B30" s="633"/>
      <c r="C30" s="605"/>
      <c r="D30" s="979"/>
      <c r="E30" s="975"/>
      <c r="F30" s="103" t="s">
        <v>1085</v>
      </c>
      <c r="G30" s="103" t="s">
        <v>303</v>
      </c>
      <c r="H30" s="605"/>
      <c r="I30" s="103">
        <v>1</v>
      </c>
      <c r="J30" s="577"/>
      <c r="K30" s="577"/>
      <c r="L30" s="577"/>
      <c r="M30" s="573"/>
    </row>
    <row r="31" spans="1:13" s="122" customFormat="1" x14ac:dyDescent="0.2">
      <c r="A31" s="992"/>
      <c r="B31" s="633"/>
      <c r="C31" s="605"/>
      <c r="D31" s="979"/>
      <c r="E31" s="109" t="s">
        <v>29</v>
      </c>
      <c r="F31" s="605" t="s">
        <v>1088</v>
      </c>
      <c r="G31" s="605" t="s">
        <v>282</v>
      </c>
      <c r="H31" s="605"/>
      <c r="I31" s="605">
        <v>2</v>
      </c>
      <c r="J31" s="577"/>
      <c r="K31" s="577"/>
      <c r="L31" s="577"/>
      <c r="M31" s="573"/>
    </row>
    <row r="32" spans="1:13" s="122" customFormat="1" x14ac:dyDescent="0.2">
      <c r="A32" s="992"/>
      <c r="B32" s="633"/>
      <c r="C32" s="605"/>
      <c r="D32" s="979"/>
      <c r="E32" s="109" t="s">
        <v>30</v>
      </c>
      <c r="F32" s="605"/>
      <c r="G32" s="605"/>
      <c r="H32" s="605"/>
      <c r="I32" s="605"/>
      <c r="J32" s="577"/>
      <c r="K32" s="577"/>
      <c r="L32" s="577"/>
      <c r="M32" s="573"/>
    </row>
    <row r="33" spans="1:13" s="122" customFormat="1" x14ac:dyDescent="0.2">
      <c r="A33" s="992"/>
      <c r="B33" s="633"/>
      <c r="C33" s="605"/>
      <c r="D33" s="979"/>
      <c r="E33" s="109" t="s">
        <v>32</v>
      </c>
      <c r="F33" s="605"/>
      <c r="G33" s="103" t="s">
        <v>1092</v>
      </c>
      <c r="H33" s="103" t="s">
        <v>1093</v>
      </c>
      <c r="I33" s="103">
        <v>1</v>
      </c>
      <c r="J33" s="577"/>
      <c r="K33" s="577"/>
      <c r="L33" s="577"/>
      <c r="M33" s="573"/>
    </row>
    <row r="34" spans="1:13" s="122" customFormat="1" x14ac:dyDescent="0.2">
      <c r="A34" s="995" t="s">
        <v>1096</v>
      </c>
      <c r="B34" s="633" t="s">
        <v>1097</v>
      </c>
      <c r="C34" s="601" t="s">
        <v>1098</v>
      </c>
      <c r="D34" s="979" t="s">
        <v>274</v>
      </c>
      <c r="E34" s="993" t="s">
        <v>27</v>
      </c>
      <c r="F34" s="103" t="s">
        <v>1082</v>
      </c>
      <c r="G34" s="953" t="s">
        <v>1083</v>
      </c>
      <c r="H34" s="103" t="s">
        <v>1099</v>
      </c>
      <c r="I34" s="605">
        <v>1</v>
      </c>
      <c r="J34" s="577">
        <v>6</v>
      </c>
      <c r="K34" s="577">
        <v>6</v>
      </c>
      <c r="L34" s="577">
        <v>1</v>
      </c>
      <c r="M34" s="573">
        <v>1</v>
      </c>
    </row>
    <row r="35" spans="1:13" s="122" customFormat="1" x14ac:dyDescent="0.2">
      <c r="A35" s="995"/>
      <c r="B35" s="633"/>
      <c r="C35" s="601"/>
      <c r="D35" s="979"/>
      <c r="E35" s="994"/>
      <c r="F35" s="103" t="s">
        <v>1085</v>
      </c>
      <c r="G35" s="955"/>
      <c r="H35" s="103" t="s">
        <v>1100</v>
      </c>
      <c r="I35" s="605"/>
      <c r="J35" s="577"/>
      <c r="K35" s="577"/>
      <c r="L35" s="577"/>
      <c r="M35" s="573"/>
    </row>
    <row r="36" spans="1:13" x14ac:dyDescent="0.2">
      <c r="A36" s="995"/>
      <c r="B36" s="633"/>
      <c r="C36" s="601"/>
      <c r="D36" s="979"/>
      <c r="E36" s="993" t="s">
        <v>28</v>
      </c>
      <c r="F36" s="953" t="s">
        <v>1088</v>
      </c>
      <c r="G36" s="953" t="s">
        <v>1086</v>
      </c>
      <c r="H36" s="103" t="s">
        <v>1101</v>
      </c>
      <c r="I36" s="605"/>
      <c r="J36" s="577"/>
      <c r="K36" s="577"/>
      <c r="L36" s="577"/>
      <c r="M36" s="573"/>
    </row>
    <row r="37" spans="1:13" x14ac:dyDescent="0.2">
      <c r="A37" s="995"/>
      <c r="B37" s="633"/>
      <c r="C37" s="601"/>
      <c r="D37" s="979"/>
      <c r="E37" s="994"/>
      <c r="F37" s="955"/>
      <c r="G37" s="954"/>
      <c r="H37" s="953" t="s">
        <v>1102</v>
      </c>
      <c r="I37" s="605"/>
      <c r="J37" s="577"/>
      <c r="K37" s="577"/>
      <c r="L37" s="577"/>
      <c r="M37" s="573"/>
    </row>
    <row r="38" spans="1:13" x14ac:dyDescent="0.2">
      <c r="A38" s="995"/>
      <c r="B38" s="633"/>
      <c r="C38" s="601"/>
      <c r="D38" s="979"/>
      <c r="E38" s="109" t="s">
        <v>29</v>
      </c>
      <c r="F38" s="103" t="s">
        <v>1082</v>
      </c>
      <c r="G38" s="954"/>
      <c r="H38" s="955"/>
      <c r="I38" s="605"/>
      <c r="J38" s="577"/>
      <c r="K38" s="577"/>
      <c r="L38" s="577"/>
      <c r="M38" s="573"/>
    </row>
    <row r="39" spans="1:13" x14ac:dyDescent="0.2">
      <c r="A39" s="995"/>
      <c r="B39" s="633"/>
      <c r="C39" s="601"/>
      <c r="D39" s="979"/>
      <c r="E39" s="993" t="s">
        <v>30</v>
      </c>
      <c r="F39" s="953" t="s">
        <v>1088</v>
      </c>
      <c r="G39" s="954"/>
      <c r="H39" s="263" t="s">
        <v>129</v>
      </c>
      <c r="I39" s="605"/>
      <c r="J39" s="577"/>
      <c r="K39" s="577"/>
      <c r="L39" s="577"/>
      <c r="M39" s="573"/>
    </row>
    <row r="40" spans="1:13" x14ac:dyDescent="0.2">
      <c r="A40" s="995"/>
      <c r="B40" s="633"/>
      <c r="C40" s="601"/>
      <c r="D40" s="979"/>
      <c r="E40" s="994"/>
      <c r="F40" s="955"/>
      <c r="G40" s="955"/>
      <c r="H40" s="103" t="s">
        <v>1103</v>
      </c>
      <c r="I40" s="605"/>
      <c r="J40" s="577"/>
      <c r="K40" s="577"/>
      <c r="L40" s="577"/>
      <c r="M40" s="573"/>
    </row>
    <row r="41" spans="1:13" x14ac:dyDescent="0.2">
      <c r="A41" s="995"/>
      <c r="B41" s="633"/>
      <c r="C41" s="601"/>
      <c r="D41" s="979"/>
      <c r="E41" s="109" t="s">
        <v>31</v>
      </c>
      <c r="F41" s="103" t="s">
        <v>1082</v>
      </c>
      <c r="G41" s="103" t="s">
        <v>1090</v>
      </c>
      <c r="H41" s="103" t="s">
        <v>1104</v>
      </c>
      <c r="I41" s="605"/>
      <c r="J41" s="577"/>
      <c r="K41" s="577"/>
      <c r="L41" s="577"/>
      <c r="M41" s="573"/>
    </row>
    <row r="42" spans="1:13" s="122" customFormat="1" x14ac:dyDescent="0.2">
      <c r="A42" s="995" t="s">
        <v>1105</v>
      </c>
      <c r="B42" s="633" t="s">
        <v>1106</v>
      </c>
      <c r="C42" s="601" t="s">
        <v>1107</v>
      </c>
      <c r="D42" s="979" t="s">
        <v>230</v>
      </c>
      <c r="E42" s="109" t="s">
        <v>27</v>
      </c>
      <c r="F42" s="605" t="s">
        <v>1088</v>
      </c>
      <c r="G42" s="605" t="s">
        <v>861</v>
      </c>
      <c r="H42" s="605" t="s">
        <v>322</v>
      </c>
      <c r="I42" s="605">
        <v>1</v>
      </c>
      <c r="J42" s="577">
        <v>6</v>
      </c>
      <c r="K42" s="577">
        <v>6</v>
      </c>
      <c r="L42" s="577">
        <v>1</v>
      </c>
      <c r="M42" s="573">
        <v>1</v>
      </c>
    </row>
    <row r="43" spans="1:13" s="122" customFormat="1" x14ac:dyDescent="0.2">
      <c r="A43" s="995"/>
      <c r="B43" s="633"/>
      <c r="C43" s="601"/>
      <c r="D43" s="979"/>
      <c r="E43" s="109" t="s">
        <v>28</v>
      </c>
      <c r="F43" s="605"/>
      <c r="G43" s="605"/>
      <c r="H43" s="605"/>
      <c r="I43" s="605"/>
      <c r="J43" s="577"/>
      <c r="K43" s="577"/>
      <c r="L43" s="577"/>
      <c r="M43" s="573"/>
    </row>
    <row r="44" spans="1:13" x14ac:dyDescent="0.2">
      <c r="A44" s="995"/>
      <c r="B44" s="633"/>
      <c r="C44" s="601"/>
      <c r="D44" s="979"/>
      <c r="E44" s="109" t="s">
        <v>29</v>
      </c>
      <c r="F44" s="605"/>
      <c r="G44" s="103" t="s">
        <v>1108</v>
      </c>
      <c r="H44" s="605"/>
      <c r="I44" s="605"/>
      <c r="J44" s="577"/>
      <c r="K44" s="577"/>
      <c r="L44" s="577"/>
      <c r="M44" s="573"/>
    </row>
    <row r="45" spans="1:13" x14ac:dyDescent="0.2">
      <c r="A45" s="995"/>
      <c r="B45" s="633"/>
      <c r="C45" s="601"/>
      <c r="D45" s="979"/>
      <c r="E45" s="109" t="s">
        <v>30</v>
      </c>
      <c r="F45" s="605"/>
      <c r="G45" s="103" t="s">
        <v>861</v>
      </c>
      <c r="H45" s="605"/>
      <c r="I45" s="605"/>
      <c r="J45" s="577"/>
      <c r="K45" s="577"/>
      <c r="L45" s="577"/>
      <c r="M45" s="573"/>
    </row>
    <row r="46" spans="1:13" x14ac:dyDescent="0.2">
      <c r="A46" s="995"/>
      <c r="B46" s="633"/>
      <c r="C46" s="601"/>
      <c r="D46" s="979"/>
      <c r="E46" s="109" t="s">
        <v>31</v>
      </c>
      <c r="F46" s="605"/>
      <c r="G46" s="605" t="s">
        <v>1109</v>
      </c>
      <c r="H46" s="605"/>
      <c r="I46" s="605"/>
      <c r="J46" s="577"/>
      <c r="K46" s="577"/>
      <c r="L46" s="577"/>
      <c r="M46" s="573"/>
    </row>
    <row r="47" spans="1:13" x14ac:dyDescent="0.2">
      <c r="A47" s="995"/>
      <c r="B47" s="633"/>
      <c r="C47" s="601"/>
      <c r="D47" s="979"/>
      <c r="E47" s="109" t="s">
        <v>32</v>
      </c>
      <c r="F47" s="605"/>
      <c r="G47" s="605"/>
      <c r="H47" s="605"/>
      <c r="I47" s="605"/>
      <c r="J47" s="577"/>
      <c r="K47" s="577"/>
      <c r="L47" s="577"/>
      <c r="M47" s="573"/>
    </row>
    <row r="48" spans="1:13" x14ac:dyDescent="0.2">
      <c r="A48" s="995" t="s">
        <v>1110</v>
      </c>
      <c r="B48" s="975" t="s">
        <v>1080</v>
      </c>
      <c r="C48" s="601" t="s">
        <v>1111</v>
      </c>
      <c r="D48" s="979" t="s">
        <v>274</v>
      </c>
      <c r="E48" s="975" t="s">
        <v>27</v>
      </c>
      <c r="F48" s="103" t="s">
        <v>1082</v>
      </c>
      <c r="G48" s="103" t="s">
        <v>1112</v>
      </c>
      <c r="H48" s="103" t="s">
        <v>81</v>
      </c>
      <c r="I48" s="605">
        <v>1</v>
      </c>
      <c r="J48" s="953">
        <v>6</v>
      </c>
      <c r="K48" s="953">
        <v>6</v>
      </c>
      <c r="L48" s="953">
        <v>1</v>
      </c>
      <c r="M48" s="959">
        <v>1</v>
      </c>
    </row>
    <row r="49" spans="1:13" x14ac:dyDescent="0.2">
      <c r="A49" s="995"/>
      <c r="B49" s="975"/>
      <c r="C49" s="601"/>
      <c r="D49" s="979"/>
      <c r="E49" s="975"/>
      <c r="F49" s="103" t="s">
        <v>1085</v>
      </c>
      <c r="G49" s="103" t="s">
        <v>862</v>
      </c>
      <c r="H49" s="103" t="s">
        <v>231</v>
      </c>
      <c r="I49" s="605"/>
      <c r="J49" s="954"/>
      <c r="K49" s="954"/>
      <c r="L49" s="954"/>
      <c r="M49" s="961"/>
    </row>
    <row r="50" spans="1:13" x14ac:dyDescent="0.2">
      <c r="A50" s="995"/>
      <c r="B50" s="975"/>
      <c r="C50" s="601"/>
      <c r="D50" s="979"/>
      <c r="E50" s="109" t="s">
        <v>28</v>
      </c>
      <c r="F50" s="103" t="s">
        <v>1082</v>
      </c>
      <c r="G50" s="103" t="s">
        <v>1112</v>
      </c>
      <c r="H50" s="103" t="s">
        <v>81</v>
      </c>
      <c r="I50" s="605"/>
      <c r="J50" s="955"/>
      <c r="K50" s="955"/>
      <c r="L50" s="955"/>
      <c r="M50" s="960"/>
    </row>
    <row r="51" spans="1:13" x14ac:dyDescent="0.2">
      <c r="A51" s="992" t="s">
        <v>1113</v>
      </c>
      <c r="B51" s="975" t="s">
        <v>1114</v>
      </c>
      <c r="C51" s="605" t="s">
        <v>1115</v>
      </c>
      <c r="D51" s="979" t="s">
        <v>274</v>
      </c>
      <c r="E51" s="975" t="s">
        <v>28</v>
      </c>
      <c r="F51" s="103" t="s">
        <v>1082</v>
      </c>
      <c r="G51" s="103" t="s">
        <v>282</v>
      </c>
      <c r="H51" s="605" t="s">
        <v>81</v>
      </c>
      <c r="I51" s="103">
        <v>2</v>
      </c>
      <c r="J51" s="577">
        <v>6</v>
      </c>
      <c r="K51" s="577">
        <v>6</v>
      </c>
      <c r="L51" s="577">
        <v>1</v>
      </c>
      <c r="M51" s="573">
        <v>1</v>
      </c>
    </row>
    <row r="52" spans="1:13" x14ac:dyDescent="0.2">
      <c r="A52" s="992"/>
      <c r="B52" s="975"/>
      <c r="C52" s="605"/>
      <c r="D52" s="979"/>
      <c r="E52" s="975"/>
      <c r="F52" s="103" t="s">
        <v>1085</v>
      </c>
      <c r="G52" s="103" t="s">
        <v>303</v>
      </c>
      <c r="H52" s="605"/>
      <c r="I52" s="103">
        <v>1</v>
      </c>
      <c r="J52" s="577"/>
      <c r="K52" s="577"/>
      <c r="L52" s="577"/>
      <c r="M52" s="573"/>
    </row>
    <row r="53" spans="1:13" x14ac:dyDescent="0.2">
      <c r="A53" s="992"/>
      <c r="B53" s="975"/>
      <c r="C53" s="605"/>
      <c r="D53" s="979"/>
      <c r="E53" s="109" t="s">
        <v>29</v>
      </c>
      <c r="F53" s="605" t="s">
        <v>1088</v>
      </c>
      <c r="G53" s="605" t="s">
        <v>282</v>
      </c>
      <c r="H53" s="605"/>
      <c r="I53" s="605">
        <v>2</v>
      </c>
      <c r="J53" s="577"/>
      <c r="K53" s="577"/>
      <c r="L53" s="577"/>
      <c r="M53" s="573"/>
    </row>
    <row r="54" spans="1:13" x14ac:dyDescent="0.2">
      <c r="A54" s="992"/>
      <c r="B54" s="975"/>
      <c r="C54" s="605"/>
      <c r="D54" s="979"/>
      <c r="E54" s="109" t="s">
        <v>30</v>
      </c>
      <c r="F54" s="605"/>
      <c r="G54" s="605"/>
      <c r="H54" s="605"/>
      <c r="I54" s="605"/>
      <c r="J54" s="577"/>
      <c r="K54" s="577"/>
      <c r="L54" s="577"/>
      <c r="M54" s="573"/>
    </row>
    <row r="55" spans="1:13" x14ac:dyDescent="0.2">
      <c r="A55" s="992"/>
      <c r="B55" s="975"/>
      <c r="C55" s="605"/>
      <c r="D55" s="979"/>
      <c r="E55" s="109" t="s">
        <v>32</v>
      </c>
      <c r="F55" s="605"/>
      <c r="G55" s="103" t="s">
        <v>1092</v>
      </c>
      <c r="H55" s="103" t="s">
        <v>119</v>
      </c>
      <c r="I55" s="103">
        <v>1</v>
      </c>
      <c r="J55" s="577"/>
      <c r="K55" s="577"/>
      <c r="L55" s="577"/>
      <c r="M55" s="573"/>
    </row>
    <row r="56" spans="1:13" x14ac:dyDescent="0.2">
      <c r="A56" s="992" t="s">
        <v>1116</v>
      </c>
      <c r="B56" s="975" t="s">
        <v>1117</v>
      </c>
      <c r="C56" s="605" t="s">
        <v>1118</v>
      </c>
      <c r="D56" s="979" t="s">
        <v>274</v>
      </c>
      <c r="E56" s="975" t="s">
        <v>28</v>
      </c>
      <c r="F56" s="103" t="s">
        <v>1082</v>
      </c>
      <c r="G56" s="103" t="s">
        <v>282</v>
      </c>
      <c r="H56" s="605" t="s">
        <v>166</v>
      </c>
      <c r="I56" s="103">
        <v>2</v>
      </c>
      <c r="J56" s="577">
        <v>6</v>
      </c>
      <c r="K56" s="577">
        <v>6</v>
      </c>
      <c r="L56" s="577">
        <v>1</v>
      </c>
      <c r="M56" s="573">
        <v>1</v>
      </c>
    </row>
    <row r="57" spans="1:13" x14ac:dyDescent="0.2">
      <c r="A57" s="992"/>
      <c r="B57" s="975"/>
      <c r="C57" s="605"/>
      <c r="D57" s="979"/>
      <c r="E57" s="975"/>
      <c r="F57" s="103" t="s">
        <v>1085</v>
      </c>
      <c r="G57" s="103" t="s">
        <v>303</v>
      </c>
      <c r="H57" s="605"/>
      <c r="I57" s="103">
        <v>1</v>
      </c>
      <c r="J57" s="577"/>
      <c r="K57" s="577"/>
      <c r="L57" s="577"/>
      <c r="M57" s="573"/>
    </row>
    <row r="58" spans="1:13" x14ac:dyDescent="0.2">
      <c r="A58" s="992"/>
      <c r="B58" s="975"/>
      <c r="C58" s="605"/>
      <c r="D58" s="979"/>
      <c r="E58" s="109" t="s">
        <v>29</v>
      </c>
      <c r="F58" s="605" t="s">
        <v>1088</v>
      </c>
      <c r="G58" s="605" t="s">
        <v>282</v>
      </c>
      <c r="H58" s="605"/>
      <c r="I58" s="605">
        <v>2</v>
      </c>
      <c r="J58" s="577"/>
      <c r="K58" s="577"/>
      <c r="L58" s="577"/>
      <c r="M58" s="573"/>
    </row>
    <row r="59" spans="1:13" x14ac:dyDescent="0.2">
      <c r="A59" s="992"/>
      <c r="B59" s="975"/>
      <c r="C59" s="605"/>
      <c r="D59" s="979"/>
      <c r="E59" s="109" t="s">
        <v>30</v>
      </c>
      <c r="F59" s="605"/>
      <c r="G59" s="605"/>
      <c r="H59" s="605"/>
      <c r="I59" s="605"/>
      <c r="J59" s="577"/>
      <c r="K59" s="577"/>
      <c r="L59" s="577"/>
      <c r="M59" s="573"/>
    </row>
    <row r="60" spans="1:13" x14ac:dyDescent="0.2">
      <c r="A60" s="992"/>
      <c r="B60" s="975"/>
      <c r="C60" s="605"/>
      <c r="D60" s="979"/>
      <c r="E60" s="109" t="s">
        <v>32</v>
      </c>
      <c r="F60" s="605"/>
      <c r="G60" s="103" t="s">
        <v>270</v>
      </c>
      <c r="H60" s="103" t="s">
        <v>103</v>
      </c>
      <c r="I60" s="103">
        <v>1</v>
      </c>
      <c r="J60" s="577"/>
      <c r="K60" s="577"/>
      <c r="L60" s="577"/>
      <c r="M60" s="573"/>
    </row>
    <row r="61" spans="1:13" x14ac:dyDescent="0.2">
      <c r="A61" s="996" t="s">
        <v>1270</v>
      </c>
      <c r="B61" s="997" t="s">
        <v>1119</v>
      </c>
      <c r="C61" s="998" t="s">
        <v>1120</v>
      </c>
      <c r="D61" s="999" t="s">
        <v>92</v>
      </c>
      <c r="E61" s="1000" t="s">
        <v>27</v>
      </c>
      <c r="F61" s="268" t="s">
        <v>1082</v>
      </c>
      <c r="G61" s="268" t="s">
        <v>393</v>
      </c>
      <c r="H61" s="268" t="s">
        <v>51</v>
      </c>
      <c r="I61" s="962">
        <v>1</v>
      </c>
      <c r="J61" s="732">
        <v>6</v>
      </c>
      <c r="K61" s="732">
        <v>6</v>
      </c>
      <c r="L61" s="732">
        <v>1</v>
      </c>
      <c r="M61" s="733">
        <v>1</v>
      </c>
    </row>
    <row r="62" spans="1:13" x14ac:dyDescent="0.2">
      <c r="A62" s="996"/>
      <c r="B62" s="997"/>
      <c r="C62" s="998"/>
      <c r="D62" s="999"/>
      <c r="E62" s="1000"/>
      <c r="F62" s="268" t="s">
        <v>1085</v>
      </c>
      <c r="G62" s="268" t="s">
        <v>275</v>
      </c>
      <c r="H62" s="268" t="s">
        <v>64</v>
      </c>
      <c r="I62" s="962"/>
      <c r="J62" s="732"/>
      <c r="K62" s="732"/>
      <c r="L62" s="732"/>
      <c r="M62" s="733"/>
    </row>
    <row r="63" spans="1:13" x14ac:dyDescent="0.2">
      <c r="A63" s="996"/>
      <c r="B63" s="997"/>
      <c r="C63" s="998"/>
      <c r="D63" s="999"/>
      <c r="E63" s="267" t="s">
        <v>28</v>
      </c>
      <c r="F63" s="268" t="s">
        <v>1082</v>
      </c>
      <c r="G63" s="962" t="s">
        <v>393</v>
      </c>
      <c r="H63" s="962" t="s">
        <v>68</v>
      </c>
      <c r="I63" s="962"/>
      <c r="J63" s="732"/>
      <c r="K63" s="732"/>
      <c r="L63" s="732"/>
      <c r="M63" s="733"/>
    </row>
    <row r="64" spans="1:13" x14ac:dyDescent="0.2">
      <c r="A64" s="996"/>
      <c r="B64" s="997"/>
      <c r="C64" s="998"/>
      <c r="D64" s="999"/>
      <c r="E64" s="267" t="s">
        <v>29</v>
      </c>
      <c r="F64" s="962" t="s">
        <v>1088</v>
      </c>
      <c r="G64" s="962"/>
      <c r="H64" s="962"/>
      <c r="I64" s="962"/>
      <c r="J64" s="732"/>
      <c r="K64" s="732"/>
      <c r="L64" s="732"/>
      <c r="M64" s="733"/>
    </row>
    <row r="65" spans="1:13" x14ac:dyDescent="0.2">
      <c r="A65" s="996"/>
      <c r="B65" s="997"/>
      <c r="C65" s="998"/>
      <c r="D65" s="999"/>
      <c r="E65" s="267" t="s">
        <v>30</v>
      </c>
      <c r="F65" s="962"/>
      <c r="G65" s="962"/>
      <c r="H65" s="962"/>
      <c r="I65" s="962"/>
      <c r="J65" s="732"/>
      <c r="K65" s="732"/>
      <c r="L65" s="732"/>
      <c r="M65" s="733"/>
    </row>
    <row r="66" spans="1:13" x14ac:dyDescent="0.2">
      <c r="A66" s="996"/>
      <c r="B66" s="997"/>
      <c r="C66" s="998"/>
      <c r="D66" s="999"/>
      <c r="E66" s="267" t="s">
        <v>31</v>
      </c>
      <c r="F66" s="962"/>
      <c r="G66" s="962"/>
      <c r="H66" s="962"/>
      <c r="I66" s="962"/>
      <c r="J66" s="732"/>
      <c r="K66" s="732"/>
      <c r="L66" s="732"/>
      <c r="M66" s="733"/>
    </row>
    <row r="67" spans="1:13" x14ac:dyDescent="0.2">
      <c r="A67" s="996"/>
      <c r="B67" s="997"/>
      <c r="C67" s="998"/>
      <c r="D67" s="999"/>
      <c r="E67" s="267" t="s">
        <v>32</v>
      </c>
      <c r="F67" s="962"/>
      <c r="G67" s="268" t="s">
        <v>1121</v>
      </c>
      <c r="H67" s="962"/>
      <c r="I67" s="962"/>
      <c r="J67" s="732"/>
      <c r="K67" s="732"/>
      <c r="L67" s="732"/>
      <c r="M67" s="733"/>
    </row>
    <row r="68" spans="1:13" x14ac:dyDescent="0.2">
      <c r="A68" s="995" t="s">
        <v>1122</v>
      </c>
      <c r="B68" s="633" t="s">
        <v>1119</v>
      </c>
      <c r="C68" s="601" t="s">
        <v>1123</v>
      </c>
      <c r="D68" s="979" t="s">
        <v>92</v>
      </c>
      <c r="E68" s="109" t="s">
        <v>27</v>
      </c>
      <c r="F68" s="605" t="s">
        <v>1082</v>
      </c>
      <c r="G68" s="605" t="s">
        <v>393</v>
      </c>
      <c r="H68" s="103" t="s">
        <v>51</v>
      </c>
      <c r="I68" s="605">
        <v>1</v>
      </c>
      <c r="J68" s="953">
        <v>6</v>
      </c>
      <c r="K68" s="953">
        <v>6</v>
      </c>
      <c r="L68" s="953">
        <v>1</v>
      </c>
      <c r="M68" s="959">
        <v>1</v>
      </c>
    </row>
    <row r="69" spans="1:13" x14ac:dyDescent="0.2">
      <c r="A69" s="995"/>
      <c r="B69" s="633"/>
      <c r="C69" s="601"/>
      <c r="D69" s="979"/>
      <c r="E69" s="109" t="s">
        <v>28</v>
      </c>
      <c r="F69" s="605"/>
      <c r="G69" s="605"/>
      <c r="H69" s="103" t="s">
        <v>68</v>
      </c>
      <c r="I69" s="605"/>
      <c r="J69" s="955"/>
      <c r="K69" s="955"/>
      <c r="L69" s="955"/>
      <c r="M69" s="960"/>
    </row>
    <row r="70" spans="1:13" x14ac:dyDescent="0.2">
      <c r="A70" s="995" t="s">
        <v>864</v>
      </c>
      <c r="B70" s="633" t="s">
        <v>865</v>
      </c>
      <c r="C70" s="601" t="s">
        <v>866</v>
      </c>
      <c r="D70" s="979" t="s">
        <v>274</v>
      </c>
      <c r="E70" s="975" t="s">
        <v>27</v>
      </c>
      <c r="F70" s="103" t="s">
        <v>1082</v>
      </c>
      <c r="G70" s="953" t="s">
        <v>393</v>
      </c>
      <c r="H70" s="103" t="s">
        <v>322</v>
      </c>
      <c r="I70" s="605">
        <v>1</v>
      </c>
      <c r="J70" s="577">
        <v>6</v>
      </c>
      <c r="K70" s="577">
        <v>6</v>
      </c>
      <c r="L70" s="577">
        <v>1</v>
      </c>
      <c r="M70" s="573">
        <v>1</v>
      </c>
    </row>
    <row r="71" spans="1:13" x14ac:dyDescent="0.2">
      <c r="A71" s="995"/>
      <c r="B71" s="633"/>
      <c r="C71" s="601"/>
      <c r="D71" s="979"/>
      <c r="E71" s="975"/>
      <c r="F71" s="103" t="s">
        <v>1085</v>
      </c>
      <c r="G71" s="954"/>
      <c r="H71" s="605" t="s">
        <v>81</v>
      </c>
      <c r="I71" s="605"/>
      <c r="J71" s="577"/>
      <c r="K71" s="577"/>
      <c r="L71" s="577"/>
      <c r="M71" s="573"/>
    </row>
    <row r="72" spans="1:13" x14ac:dyDescent="0.2">
      <c r="A72" s="995"/>
      <c r="B72" s="633"/>
      <c r="C72" s="601"/>
      <c r="D72" s="979"/>
      <c r="E72" s="109" t="s">
        <v>28</v>
      </c>
      <c r="F72" s="103" t="s">
        <v>1082</v>
      </c>
      <c r="G72" s="955"/>
      <c r="H72" s="605"/>
      <c r="I72" s="605"/>
      <c r="J72" s="577"/>
      <c r="K72" s="577"/>
      <c r="L72" s="577"/>
      <c r="M72" s="573"/>
    </row>
    <row r="73" spans="1:13" x14ac:dyDescent="0.2">
      <c r="A73" s="995"/>
      <c r="B73" s="633"/>
      <c r="C73" s="601"/>
      <c r="D73" s="979"/>
      <c r="E73" s="109" t="s">
        <v>29</v>
      </c>
      <c r="F73" s="953" t="s">
        <v>1088</v>
      </c>
      <c r="G73" s="103" t="s">
        <v>1277</v>
      </c>
      <c r="H73" s="605"/>
      <c r="I73" s="605"/>
      <c r="J73" s="577"/>
      <c r="K73" s="577"/>
      <c r="L73" s="577"/>
      <c r="M73" s="573"/>
    </row>
    <row r="74" spans="1:13" x14ac:dyDescent="0.2">
      <c r="A74" s="995"/>
      <c r="B74" s="633"/>
      <c r="C74" s="601"/>
      <c r="D74" s="979"/>
      <c r="E74" s="109" t="s">
        <v>30</v>
      </c>
      <c r="F74" s="954"/>
      <c r="G74" s="103" t="s">
        <v>393</v>
      </c>
      <c r="H74" s="605"/>
      <c r="I74" s="605"/>
      <c r="J74" s="577"/>
      <c r="K74" s="577"/>
      <c r="L74" s="577"/>
      <c r="M74" s="573"/>
    </row>
    <row r="75" spans="1:13" x14ac:dyDescent="0.2">
      <c r="A75" s="995"/>
      <c r="B75" s="633"/>
      <c r="C75" s="601"/>
      <c r="D75" s="979"/>
      <c r="E75" s="109" t="s">
        <v>31</v>
      </c>
      <c r="F75" s="954"/>
      <c r="G75" s="103" t="s">
        <v>1277</v>
      </c>
      <c r="H75" s="605"/>
      <c r="I75" s="605"/>
      <c r="J75" s="577"/>
      <c r="K75" s="577"/>
      <c r="L75" s="577"/>
      <c r="M75" s="573"/>
    </row>
    <row r="76" spans="1:13" x14ac:dyDescent="0.2">
      <c r="A76" s="995"/>
      <c r="B76" s="633"/>
      <c r="C76" s="601"/>
      <c r="D76" s="979"/>
      <c r="E76" s="109" t="s">
        <v>32</v>
      </c>
      <c r="F76" s="955"/>
      <c r="G76" s="103" t="s">
        <v>393</v>
      </c>
      <c r="H76" s="605"/>
      <c r="I76" s="605"/>
      <c r="J76" s="577"/>
      <c r="K76" s="577"/>
      <c r="L76" s="577"/>
      <c r="M76" s="573"/>
    </row>
    <row r="77" spans="1:13" x14ac:dyDescent="0.2">
      <c r="A77" s="603" t="s">
        <v>1127</v>
      </c>
      <c r="B77" s="633" t="s">
        <v>1119</v>
      </c>
      <c r="C77" s="601" t="s">
        <v>1128</v>
      </c>
      <c r="D77" s="979" t="s">
        <v>92</v>
      </c>
      <c r="E77" s="975" t="s">
        <v>27</v>
      </c>
      <c r="F77" s="953" t="s">
        <v>1082</v>
      </c>
      <c r="G77" s="953" t="s">
        <v>393</v>
      </c>
      <c r="H77" s="265" t="s">
        <v>159</v>
      </c>
      <c r="I77" s="953">
        <v>1</v>
      </c>
      <c r="J77" s="577">
        <v>6</v>
      </c>
      <c r="K77" s="577">
        <v>6</v>
      </c>
      <c r="L77" s="577">
        <v>1</v>
      </c>
      <c r="M77" s="573">
        <v>1</v>
      </c>
    </row>
    <row r="78" spans="1:13" x14ac:dyDescent="0.2">
      <c r="A78" s="603"/>
      <c r="B78" s="633"/>
      <c r="C78" s="601"/>
      <c r="D78" s="979"/>
      <c r="E78" s="975"/>
      <c r="F78" s="955"/>
      <c r="G78" s="955"/>
      <c r="H78" s="103" t="s">
        <v>334</v>
      </c>
      <c r="I78" s="954"/>
      <c r="J78" s="577"/>
      <c r="K78" s="577"/>
      <c r="L78" s="577"/>
      <c r="M78" s="573"/>
    </row>
    <row r="79" spans="1:13" x14ac:dyDescent="0.2">
      <c r="A79" s="603"/>
      <c r="B79" s="633"/>
      <c r="C79" s="601"/>
      <c r="D79" s="979"/>
      <c r="E79" s="975"/>
      <c r="F79" s="103" t="s">
        <v>1085</v>
      </c>
      <c r="G79" s="103" t="s">
        <v>275</v>
      </c>
      <c r="H79" s="103" t="s">
        <v>51</v>
      </c>
      <c r="I79" s="954"/>
      <c r="J79" s="577"/>
      <c r="K79" s="577"/>
      <c r="L79" s="577"/>
      <c r="M79" s="573"/>
    </row>
    <row r="80" spans="1:13" x14ac:dyDescent="0.2">
      <c r="A80" s="603"/>
      <c r="B80" s="633"/>
      <c r="C80" s="601"/>
      <c r="D80" s="979"/>
      <c r="E80" s="975" t="s">
        <v>28</v>
      </c>
      <c r="F80" s="103" t="s">
        <v>1082</v>
      </c>
      <c r="G80" s="103" t="s">
        <v>393</v>
      </c>
      <c r="H80" s="103" t="s">
        <v>64</v>
      </c>
      <c r="I80" s="954"/>
      <c r="J80" s="577"/>
      <c r="K80" s="577"/>
      <c r="L80" s="577"/>
      <c r="M80" s="573"/>
    </row>
    <row r="81" spans="1:13" x14ac:dyDescent="0.2">
      <c r="A81" s="603"/>
      <c r="B81" s="633"/>
      <c r="C81" s="601"/>
      <c r="D81" s="979"/>
      <c r="E81" s="975"/>
      <c r="F81" s="103" t="s">
        <v>1085</v>
      </c>
      <c r="G81" s="103" t="s">
        <v>1121</v>
      </c>
      <c r="H81" s="103" t="s">
        <v>68</v>
      </c>
      <c r="I81" s="954"/>
      <c r="J81" s="577"/>
      <c r="K81" s="577"/>
      <c r="L81" s="577"/>
      <c r="M81" s="573"/>
    </row>
    <row r="82" spans="1:13" x14ac:dyDescent="0.2">
      <c r="A82" s="603"/>
      <c r="B82" s="633"/>
      <c r="C82" s="601"/>
      <c r="D82" s="979"/>
      <c r="E82" s="109" t="s">
        <v>29</v>
      </c>
      <c r="F82" s="605" t="s">
        <v>1088</v>
      </c>
      <c r="G82" s="605" t="s">
        <v>393</v>
      </c>
      <c r="H82" s="605" t="s">
        <v>64</v>
      </c>
      <c r="I82" s="954"/>
      <c r="J82" s="577"/>
      <c r="K82" s="577"/>
      <c r="L82" s="577"/>
      <c r="M82" s="573"/>
    </row>
    <row r="83" spans="1:13" x14ac:dyDescent="0.2">
      <c r="A83" s="603"/>
      <c r="B83" s="633"/>
      <c r="C83" s="601"/>
      <c r="D83" s="979"/>
      <c r="E83" s="109" t="s">
        <v>30</v>
      </c>
      <c r="F83" s="605"/>
      <c r="G83" s="605"/>
      <c r="H83" s="605"/>
      <c r="I83" s="954"/>
      <c r="J83" s="577"/>
      <c r="K83" s="577"/>
      <c r="L83" s="577"/>
      <c r="M83" s="573"/>
    </row>
    <row r="84" spans="1:13" x14ac:dyDescent="0.2">
      <c r="A84" s="603"/>
      <c r="B84" s="633"/>
      <c r="C84" s="601"/>
      <c r="D84" s="979"/>
      <c r="E84" s="109" t="s">
        <v>31</v>
      </c>
      <c r="F84" s="605"/>
      <c r="G84" s="605"/>
      <c r="H84" s="605"/>
      <c r="I84" s="954"/>
      <c r="J84" s="577"/>
      <c r="K84" s="577"/>
      <c r="L84" s="577"/>
      <c r="M84" s="573"/>
    </row>
    <row r="85" spans="1:13" x14ac:dyDescent="0.2">
      <c r="A85" s="603"/>
      <c r="B85" s="633"/>
      <c r="C85" s="601"/>
      <c r="D85" s="979"/>
      <c r="E85" s="109" t="s">
        <v>32</v>
      </c>
      <c r="F85" s="605"/>
      <c r="G85" s="103" t="s">
        <v>1121</v>
      </c>
      <c r="H85" s="103" t="s">
        <v>68</v>
      </c>
      <c r="I85" s="955"/>
      <c r="J85" s="577"/>
      <c r="K85" s="577"/>
      <c r="L85" s="577"/>
      <c r="M85" s="573"/>
    </row>
    <row r="86" spans="1:13" x14ac:dyDescent="0.2">
      <c r="A86" s="995" t="s">
        <v>1129</v>
      </c>
      <c r="B86" s="633" t="s">
        <v>1119</v>
      </c>
      <c r="C86" s="601" t="s">
        <v>1130</v>
      </c>
      <c r="D86" s="979" t="s">
        <v>1131</v>
      </c>
      <c r="E86" s="975" t="s">
        <v>27</v>
      </c>
      <c r="F86" s="103" t="s">
        <v>1082</v>
      </c>
      <c r="G86" s="103" t="s">
        <v>393</v>
      </c>
      <c r="H86" s="605" t="s">
        <v>51</v>
      </c>
      <c r="I86" s="605">
        <v>1</v>
      </c>
      <c r="J86" s="577">
        <v>6</v>
      </c>
      <c r="K86" s="577">
        <v>6</v>
      </c>
      <c r="L86" s="577">
        <v>1</v>
      </c>
      <c r="M86" s="573">
        <v>1</v>
      </c>
    </row>
    <row r="87" spans="1:13" x14ac:dyDescent="0.2">
      <c r="A87" s="995"/>
      <c r="B87" s="633"/>
      <c r="C87" s="601"/>
      <c r="D87" s="979"/>
      <c r="E87" s="975"/>
      <c r="F87" s="103" t="s">
        <v>1085</v>
      </c>
      <c r="G87" s="103" t="s">
        <v>275</v>
      </c>
      <c r="H87" s="605"/>
      <c r="I87" s="605"/>
      <c r="J87" s="577"/>
      <c r="K87" s="577"/>
      <c r="L87" s="577"/>
      <c r="M87" s="573"/>
    </row>
    <row r="88" spans="1:13" x14ac:dyDescent="0.2">
      <c r="A88" s="995"/>
      <c r="B88" s="633"/>
      <c r="C88" s="601"/>
      <c r="D88" s="979"/>
      <c r="E88" s="975" t="s">
        <v>28</v>
      </c>
      <c r="F88" s="103" t="s">
        <v>1082</v>
      </c>
      <c r="G88" s="103" t="s">
        <v>393</v>
      </c>
      <c r="H88" s="605" t="s">
        <v>328</v>
      </c>
      <c r="I88" s="605"/>
      <c r="J88" s="577"/>
      <c r="K88" s="577"/>
      <c r="L88" s="577"/>
      <c r="M88" s="573"/>
    </row>
    <row r="89" spans="1:13" x14ac:dyDescent="0.2">
      <c r="A89" s="995"/>
      <c r="B89" s="633"/>
      <c r="C89" s="601"/>
      <c r="D89" s="979"/>
      <c r="E89" s="975"/>
      <c r="F89" s="103" t="s">
        <v>1085</v>
      </c>
      <c r="G89" s="103" t="s">
        <v>1121</v>
      </c>
      <c r="H89" s="605"/>
      <c r="I89" s="605"/>
      <c r="J89" s="577"/>
      <c r="K89" s="577"/>
      <c r="L89" s="577"/>
      <c r="M89" s="573"/>
    </row>
    <row r="90" spans="1:13" s="227" customFormat="1" x14ac:dyDescent="0.2">
      <c r="A90" s="995"/>
      <c r="B90" s="633"/>
      <c r="C90" s="601"/>
      <c r="D90" s="979"/>
      <c r="E90" s="109" t="s">
        <v>29</v>
      </c>
      <c r="F90" s="605" t="s">
        <v>1088</v>
      </c>
      <c r="G90" s="605" t="s">
        <v>393</v>
      </c>
      <c r="H90" s="103" t="s">
        <v>64</v>
      </c>
      <c r="I90" s="605"/>
      <c r="J90" s="577"/>
      <c r="K90" s="577"/>
      <c r="L90" s="577"/>
      <c r="M90" s="573"/>
    </row>
    <row r="91" spans="1:13" s="227" customFormat="1" x14ac:dyDescent="0.2">
      <c r="A91" s="995"/>
      <c r="B91" s="633"/>
      <c r="C91" s="601"/>
      <c r="D91" s="979"/>
      <c r="E91" s="109" t="s">
        <v>30</v>
      </c>
      <c r="F91" s="605"/>
      <c r="G91" s="605"/>
      <c r="H91" s="103" t="s">
        <v>328</v>
      </c>
      <c r="I91" s="605"/>
      <c r="J91" s="577"/>
      <c r="K91" s="577"/>
      <c r="L91" s="577"/>
      <c r="M91" s="573"/>
    </row>
    <row r="92" spans="1:13" s="227" customFormat="1" x14ac:dyDescent="0.2">
      <c r="A92" s="995"/>
      <c r="B92" s="633"/>
      <c r="C92" s="601"/>
      <c r="D92" s="979"/>
      <c r="E92" s="109" t="s">
        <v>31</v>
      </c>
      <c r="F92" s="605"/>
      <c r="G92" s="605"/>
      <c r="H92" s="103" t="s">
        <v>64</v>
      </c>
      <c r="I92" s="605"/>
      <c r="J92" s="577"/>
      <c r="K92" s="577"/>
      <c r="L92" s="577"/>
      <c r="M92" s="573"/>
    </row>
    <row r="93" spans="1:13" s="227" customFormat="1" x14ac:dyDescent="0.2">
      <c r="A93" s="995"/>
      <c r="B93" s="633"/>
      <c r="C93" s="601"/>
      <c r="D93" s="979"/>
      <c r="E93" s="109" t="s">
        <v>32</v>
      </c>
      <c r="F93" s="605"/>
      <c r="G93" s="103" t="s">
        <v>1121</v>
      </c>
      <c r="H93" s="103" t="s">
        <v>68</v>
      </c>
      <c r="I93" s="605"/>
      <c r="J93" s="577"/>
      <c r="K93" s="577"/>
      <c r="L93" s="577"/>
      <c r="M93" s="573"/>
    </row>
    <row r="94" spans="1:13" s="227" customFormat="1" x14ac:dyDescent="0.2">
      <c r="A94" s="995" t="s">
        <v>1132</v>
      </c>
      <c r="B94" s="633" t="s">
        <v>1119</v>
      </c>
      <c r="C94" s="601" t="s">
        <v>1133</v>
      </c>
      <c r="D94" s="979" t="s">
        <v>92</v>
      </c>
      <c r="E94" s="975" t="s">
        <v>27</v>
      </c>
      <c r="F94" s="103" t="s">
        <v>1082</v>
      </c>
      <c r="G94" s="103" t="s">
        <v>393</v>
      </c>
      <c r="H94" s="103" t="s">
        <v>51</v>
      </c>
      <c r="I94" s="605">
        <v>1</v>
      </c>
      <c r="J94" s="577">
        <v>6</v>
      </c>
      <c r="K94" s="577">
        <v>6</v>
      </c>
      <c r="L94" s="577">
        <v>1</v>
      </c>
      <c r="M94" s="573">
        <v>1</v>
      </c>
    </row>
    <row r="95" spans="1:13" s="227" customFormat="1" x14ac:dyDescent="0.2">
      <c r="A95" s="995"/>
      <c r="B95" s="633"/>
      <c r="C95" s="601"/>
      <c r="D95" s="979"/>
      <c r="E95" s="975"/>
      <c r="F95" s="103" t="s">
        <v>1085</v>
      </c>
      <c r="G95" s="103" t="s">
        <v>275</v>
      </c>
      <c r="H95" s="103" t="s">
        <v>64</v>
      </c>
      <c r="I95" s="605"/>
      <c r="J95" s="577"/>
      <c r="K95" s="577"/>
      <c r="L95" s="577"/>
      <c r="M95" s="573"/>
    </row>
    <row r="96" spans="1:13" s="227" customFormat="1" x14ac:dyDescent="0.2">
      <c r="A96" s="995"/>
      <c r="B96" s="633"/>
      <c r="C96" s="601"/>
      <c r="D96" s="979"/>
      <c r="E96" s="975" t="s">
        <v>28</v>
      </c>
      <c r="F96" s="103" t="s">
        <v>1082</v>
      </c>
      <c r="G96" s="103" t="s">
        <v>393</v>
      </c>
      <c r="H96" s="605" t="s">
        <v>68</v>
      </c>
      <c r="I96" s="605"/>
      <c r="J96" s="577"/>
      <c r="K96" s="577"/>
      <c r="L96" s="577"/>
      <c r="M96" s="573"/>
    </row>
    <row r="97" spans="1:13" x14ac:dyDescent="0.2">
      <c r="A97" s="995"/>
      <c r="B97" s="633"/>
      <c r="C97" s="601"/>
      <c r="D97" s="979"/>
      <c r="E97" s="975"/>
      <c r="F97" s="103" t="s">
        <v>1085</v>
      </c>
      <c r="G97" s="103" t="s">
        <v>1121</v>
      </c>
      <c r="H97" s="605"/>
      <c r="I97" s="605"/>
      <c r="J97" s="577"/>
      <c r="K97" s="577"/>
      <c r="L97" s="577"/>
      <c r="M97" s="573"/>
    </row>
    <row r="98" spans="1:13" x14ac:dyDescent="0.2">
      <c r="A98" s="995"/>
      <c r="B98" s="633"/>
      <c r="C98" s="601"/>
      <c r="D98" s="979"/>
      <c r="E98" s="109" t="s">
        <v>29</v>
      </c>
      <c r="F98" s="605" t="s">
        <v>1088</v>
      </c>
      <c r="G98" s="605" t="s">
        <v>393</v>
      </c>
      <c r="H98" s="605"/>
      <c r="I98" s="605"/>
      <c r="J98" s="577"/>
      <c r="K98" s="577"/>
      <c r="L98" s="577"/>
      <c r="M98" s="573"/>
    </row>
    <row r="99" spans="1:13" x14ac:dyDescent="0.2">
      <c r="A99" s="995"/>
      <c r="B99" s="633"/>
      <c r="C99" s="601"/>
      <c r="D99" s="979"/>
      <c r="E99" s="109" t="s">
        <v>30</v>
      </c>
      <c r="F99" s="605"/>
      <c r="G99" s="605"/>
      <c r="H99" s="605"/>
      <c r="I99" s="605"/>
      <c r="J99" s="577"/>
      <c r="K99" s="577"/>
      <c r="L99" s="577"/>
      <c r="M99" s="573"/>
    </row>
    <row r="100" spans="1:13" x14ac:dyDescent="0.2">
      <c r="A100" s="995"/>
      <c r="B100" s="633"/>
      <c r="C100" s="601"/>
      <c r="D100" s="979"/>
      <c r="E100" s="109" t="s">
        <v>31</v>
      </c>
      <c r="F100" s="605"/>
      <c r="G100" s="605"/>
      <c r="H100" s="605"/>
      <c r="I100" s="605"/>
      <c r="J100" s="577"/>
      <c r="K100" s="577"/>
      <c r="L100" s="577"/>
      <c r="M100" s="573"/>
    </row>
    <row r="101" spans="1:13" x14ac:dyDescent="0.2">
      <c r="A101" s="995"/>
      <c r="B101" s="633"/>
      <c r="C101" s="601"/>
      <c r="D101" s="979"/>
      <c r="E101" s="109" t="s">
        <v>32</v>
      </c>
      <c r="F101" s="605"/>
      <c r="G101" s="103" t="s">
        <v>1121</v>
      </c>
      <c r="H101" s="605"/>
      <c r="I101" s="605"/>
      <c r="J101" s="577"/>
      <c r="K101" s="577"/>
      <c r="L101" s="577"/>
      <c r="M101" s="573"/>
    </row>
    <row r="102" spans="1:13" x14ac:dyDescent="0.2">
      <c r="A102" s="996" t="s">
        <v>1271</v>
      </c>
      <c r="B102" s="997" t="s">
        <v>1119</v>
      </c>
      <c r="C102" s="998" t="s">
        <v>1134</v>
      </c>
      <c r="D102" s="999" t="s">
        <v>92</v>
      </c>
      <c r="E102" s="1000" t="s">
        <v>27</v>
      </c>
      <c r="F102" s="268" t="s">
        <v>1082</v>
      </c>
      <c r="G102" s="268" t="s">
        <v>393</v>
      </c>
      <c r="H102" s="268" t="s">
        <v>51</v>
      </c>
      <c r="I102" s="962">
        <v>1</v>
      </c>
      <c r="J102" s="732">
        <v>6</v>
      </c>
      <c r="K102" s="732">
        <v>6</v>
      </c>
      <c r="L102" s="732">
        <v>1</v>
      </c>
      <c r="M102" s="733">
        <v>1</v>
      </c>
    </row>
    <row r="103" spans="1:13" x14ac:dyDescent="0.2">
      <c r="A103" s="1001"/>
      <c r="B103" s="997"/>
      <c r="C103" s="998"/>
      <c r="D103" s="999"/>
      <c r="E103" s="1000"/>
      <c r="F103" s="268" t="s">
        <v>1085</v>
      </c>
      <c r="G103" s="268" t="s">
        <v>275</v>
      </c>
      <c r="H103" s="268" t="s">
        <v>64</v>
      </c>
      <c r="I103" s="962"/>
      <c r="J103" s="732"/>
      <c r="K103" s="732"/>
      <c r="L103" s="732"/>
      <c r="M103" s="733"/>
    </row>
    <row r="104" spans="1:13" x14ac:dyDescent="0.2">
      <c r="A104" s="1001"/>
      <c r="B104" s="997"/>
      <c r="C104" s="998"/>
      <c r="D104" s="999"/>
      <c r="E104" s="1000" t="s">
        <v>28</v>
      </c>
      <c r="F104" s="268" t="s">
        <v>1082</v>
      </c>
      <c r="G104" s="268" t="s">
        <v>393</v>
      </c>
      <c r="H104" s="962" t="s">
        <v>68</v>
      </c>
      <c r="I104" s="962"/>
      <c r="J104" s="732"/>
      <c r="K104" s="732"/>
      <c r="L104" s="732"/>
      <c r="M104" s="733"/>
    </row>
    <row r="105" spans="1:13" x14ac:dyDescent="0.2">
      <c r="A105" s="1001"/>
      <c r="B105" s="997"/>
      <c r="C105" s="998"/>
      <c r="D105" s="999"/>
      <c r="E105" s="1000"/>
      <c r="F105" s="268" t="s">
        <v>1085</v>
      </c>
      <c r="G105" s="268" t="s">
        <v>1121</v>
      </c>
      <c r="H105" s="962"/>
      <c r="I105" s="962"/>
      <c r="J105" s="732"/>
      <c r="K105" s="732"/>
      <c r="L105" s="732"/>
      <c r="M105" s="733"/>
    </row>
    <row r="106" spans="1:13" x14ac:dyDescent="0.2">
      <c r="A106" s="1001"/>
      <c r="B106" s="997"/>
      <c r="C106" s="998"/>
      <c r="D106" s="999"/>
      <c r="E106" s="267" t="s">
        <v>29</v>
      </c>
      <c r="F106" s="962" t="s">
        <v>1088</v>
      </c>
      <c r="G106" s="962" t="s">
        <v>393</v>
      </c>
      <c r="H106" s="962"/>
      <c r="I106" s="962"/>
      <c r="J106" s="732"/>
      <c r="K106" s="732"/>
      <c r="L106" s="732"/>
      <c r="M106" s="733"/>
    </row>
    <row r="107" spans="1:13" x14ac:dyDescent="0.2">
      <c r="A107" s="1001"/>
      <c r="B107" s="997"/>
      <c r="C107" s="998"/>
      <c r="D107" s="999"/>
      <c r="E107" s="267" t="s">
        <v>30</v>
      </c>
      <c r="F107" s="962"/>
      <c r="G107" s="962"/>
      <c r="H107" s="962"/>
      <c r="I107" s="962"/>
      <c r="J107" s="732"/>
      <c r="K107" s="732"/>
      <c r="L107" s="732"/>
      <c r="M107" s="733"/>
    </row>
    <row r="108" spans="1:13" x14ac:dyDescent="0.2">
      <c r="A108" s="1001"/>
      <c r="B108" s="997"/>
      <c r="C108" s="998"/>
      <c r="D108" s="999"/>
      <c r="E108" s="267" t="s">
        <v>31</v>
      </c>
      <c r="F108" s="962"/>
      <c r="G108" s="962"/>
      <c r="H108" s="962"/>
      <c r="I108" s="962"/>
      <c r="J108" s="732"/>
      <c r="K108" s="732"/>
      <c r="L108" s="732"/>
      <c r="M108" s="733"/>
    </row>
    <row r="109" spans="1:13" x14ac:dyDescent="0.2">
      <c r="A109" s="1001"/>
      <c r="B109" s="997"/>
      <c r="C109" s="998"/>
      <c r="D109" s="999"/>
      <c r="E109" s="267" t="s">
        <v>32</v>
      </c>
      <c r="F109" s="962"/>
      <c r="G109" s="268" t="s">
        <v>1121</v>
      </c>
      <c r="H109" s="962"/>
      <c r="I109" s="962"/>
      <c r="J109" s="732"/>
      <c r="K109" s="732"/>
      <c r="L109" s="732"/>
      <c r="M109" s="733"/>
    </row>
    <row r="110" spans="1:13" x14ac:dyDescent="0.2">
      <c r="A110" s="275" t="s">
        <v>1268</v>
      </c>
      <c r="B110" s="274" t="s">
        <v>1091</v>
      </c>
      <c r="C110" s="90" t="s">
        <v>1273</v>
      </c>
      <c r="D110" s="264" t="s">
        <v>274</v>
      </c>
      <c r="E110" s="109" t="s">
        <v>28</v>
      </c>
      <c r="F110" s="103" t="s">
        <v>1082</v>
      </c>
      <c r="G110" s="103" t="s">
        <v>282</v>
      </c>
      <c r="H110" s="103" t="s">
        <v>1278</v>
      </c>
      <c r="I110" s="103">
        <v>1</v>
      </c>
      <c r="J110" s="90">
        <v>6</v>
      </c>
      <c r="K110" s="90">
        <v>6</v>
      </c>
      <c r="L110" s="90">
        <v>1</v>
      </c>
      <c r="M110" s="264">
        <v>1</v>
      </c>
    </row>
    <row r="111" spans="1:13" x14ac:dyDescent="0.2">
      <c r="A111" s="824" t="s">
        <v>1135</v>
      </c>
      <c r="B111" s="633" t="s">
        <v>1119</v>
      </c>
      <c r="C111" s="577" t="s">
        <v>1136</v>
      </c>
      <c r="D111" s="979" t="s">
        <v>92</v>
      </c>
      <c r="E111" s="975" t="s">
        <v>27</v>
      </c>
      <c r="F111" s="953" t="s">
        <v>1082</v>
      </c>
      <c r="G111" s="628" t="s">
        <v>393</v>
      </c>
      <c r="H111" s="87" t="s">
        <v>159</v>
      </c>
      <c r="I111" s="640">
        <v>1</v>
      </c>
      <c r="J111" s="577">
        <v>6</v>
      </c>
      <c r="K111" s="577">
        <v>6</v>
      </c>
      <c r="L111" s="577">
        <v>1</v>
      </c>
      <c r="M111" s="573">
        <v>1</v>
      </c>
    </row>
    <row r="112" spans="1:13" x14ac:dyDescent="0.2">
      <c r="A112" s="824"/>
      <c r="B112" s="633"/>
      <c r="C112" s="577"/>
      <c r="D112" s="979"/>
      <c r="E112" s="975"/>
      <c r="F112" s="955"/>
      <c r="G112" s="629"/>
      <c r="H112" s="87" t="s">
        <v>334</v>
      </c>
      <c r="I112" s="958"/>
      <c r="J112" s="577"/>
      <c r="K112" s="577"/>
      <c r="L112" s="577"/>
      <c r="M112" s="573"/>
    </row>
    <row r="113" spans="1:13" x14ac:dyDescent="0.2">
      <c r="A113" s="824"/>
      <c r="B113" s="633"/>
      <c r="C113" s="577"/>
      <c r="D113" s="979"/>
      <c r="E113" s="975"/>
      <c r="F113" s="103" t="s">
        <v>1085</v>
      </c>
      <c r="G113" s="24" t="s">
        <v>275</v>
      </c>
      <c r="H113" s="87" t="s">
        <v>51</v>
      </c>
      <c r="I113" s="958"/>
      <c r="J113" s="577"/>
      <c r="K113" s="577"/>
      <c r="L113" s="577"/>
      <c r="M113" s="573"/>
    </row>
    <row r="114" spans="1:13" x14ac:dyDescent="0.2">
      <c r="A114" s="824"/>
      <c r="B114" s="633"/>
      <c r="C114" s="577"/>
      <c r="D114" s="979"/>
      <c r="E114" s="993" t="s">
        <v>28</v>
      </c>
      <c r="F114" s="103" t="s">
        <v>1082</v>
      </c>
      <c r="G114" s="24" t="s">
        <v>393</v>
      </c>
      <c r="H114" s="87" t="s">
        <v>64</v>
      </c>
      <c r="I114" s="958"/>
      <c r="J114" s="577"/>
      <c r="K114" s="577"/>
      <c r="L114" s="577"/>
      <c r="M114" s="573"/>
    </row>
    <row r="115" spans="1:13" x14ac:dyDescent="0.2">
      <c r="A115" s="824"/>
      <c r="B115" s="633"/>
      <c r="C115" s="577"/>
      <c r="D115" s="979"/>
      <c r="E115" s="994"/>
      <c r="F115" s="103" t="s">
        <v>1085</v>
      </c>
      <c r="G115" s="24" t="s">
        <v>1121</v>
      </c>
      <c r="H115" s="87" t="s">
        <v>68</v>
      </c>
      <c r="I115" s="958"/>
      <c r="J115" s="577"/>
      <c r="K115" s="577"/>
      <c r="L115" s="577"/>
      <c r="M115" s="573"/>
    </row>
    <row r="116" spans="1:13" x14ac:dyDescent="0.2">
      <c r="A116" s="824"/>
      <c r="B116" s="633"/>
      <c r="C116" s="577"/>
      <c r="D116" s="979"/>
      <c r="E116" s="109" t="s">
        <v>29</v>
      </c>
      <c r="F116" s="953" t="s">
        <v>1088</v>
      </c>
      <c r="G116" s="628" t="s">
        <v>393</v>
      </c>
      <c r="H116" s="640" t="s">
        <v>64</v>
      </c>
      <c r="I116" s="958"/>
      <c r="J116" s="577"/>
      <c r="K116" s="577"/>
      <c r="L116" s="577"/>
      <c r="M116" s="573"/>
    </row>
    <row r="117" spans="1:13" x14ac:dyDescent="0.2">
      <c r="A117" s="824"/>
      <c r="B117" s="633"/>
      <c r="C117" s="577"/>
      <c r="D117" s="979"/>
      <c r="E117" s="109" t="s">
        <v>30</v>
      </c>
      <c r="F117" s="954"/>
      <c r="G117" s="630"/>
      <c r="H117" s="958"/>
      <c r="I117" s="958"/>
      <c r="J117" s="577"/>
      <c r="K117" s="577"/>
      <c r="L117" s="577"/>
      <c r="M117" s="573"/>
    </row>
    <row r="118" spans="1:13" x14ac:dyDescent="0.2">
      <c r="A118" s="824"/>
      <c r="B118" s="633"/>
      <c r="C118" s="577"/>
      <c r="D118" s="979"/>
      <c r="E118" s="109" t="s">
        <v>31</v>
      </c>
      <c r="F118" s="954"/>
      <c r="G118" s="629"/>
      <c r="H118" s="641"/>
      <c r="I118" s="958"/>
      <c r="J118" s="577"/>
      <c r="K118" s="577"/>
      <c r="L118" s="577"/>
      <c r="M118" s="573"/>
    </row>
    <row r="119" spans="1:13" x14ac:dyDescent="0.2">
      <c r="A119" s="824"/>
      <c r="B119" s="633"/>
      <c r="C119" s="577"/>
      <c r="D119" s="979"/>
      <c r="E119" s="109" t="s">
        <v>32</v>
      </c>
      <c r="F119" s="955"/>
      <c r="G119" s="24" t="s">
        <v>1121</v>
      </c>
      <c r="H119" s="87" t="s">
        <v>68</v>
      </c>
      <c r="I119" s="641"/>
      <c r="J119" s="577"/>
      <c r="K119" s="577"/>
      <c r="L119" s="577"/>
      <c r="M119" s="573"/>
    </row>
    <row r="120" spans="1:13" x14ac:dyDescent="0.2">
      <c r="A120" s="824" t="s">
        <v>867</v>
      </c>
      <c r="B120" s="633" t="s">
        <v>1124</v>
      </c>
      <c r="C120" s="577" t="s">
        <v>868</v>
      </c>
      <c r="D120" s="794" t="s">
        <v>109</v>
      </c>
      <c r="E120" s="975" t="s">
        <v>27</v>
      </c>
      <c r="F120" s="953" t="s">
        <v>1082</v>
      </c>
      <c r="G120" s="103" t="s">
        <v>861</v>
      </c>
      <c r="H120" s="263" t="s">
        <v>1125</v>
      </c>
      <c r="I120" s="103">
        <v>2</v>
      </c>
      <c r="J120" s="577">
        <v>6</v>
      </c>
      <c r="K120" s="577">
        <v>6</v>
      </c>
      <c r="L120" s="577">
        <v>1</v>
      </c>
      <c r="M120" s="573">
        <v>1</v>
      </c>
    </row>
    <row r="121" spans="1:13" x14ac:dyDescent="0.2">
      <c r="A121" s="824"/>
      <c r="B121" s="633"/>
      <c r="C121" s="577"/>
      <c r="D121" s="794"/>
      <c r="E121" s="975"/>
      <c r="F121" s="955"/>
      <c r="G121" s="103" t="s">
        <v>862</v>
      </c>
      <c r="H121" s="953" t="s">
        <v>863</v>
      </c>
      <c r="I121" s="956">
        <v>1</v>
      </c>
      <c r="J121" s="577"/>
      <c r="K121" s="577"/>
      <c r="L121" s="577"/>
      <c r="M121" s="573"/>
    </row>
    <row r="122" spans="1:13" x14ac:dyDescent="0.2">
      <c r="A122" s="824"/>
      <c r="B122" s="633"/>
      <c r="C122" s="577"/>
      <c r="D122" s="794"/>
      <c r="E122" s="975"/>
      <c r="F122" s="103" t="s">
        <v>1085</v>
      </c>
      <c r="G122" s="103" t="s">
        <v>861</v>
      </c>
      <c r="H122" s="954"/>
      <c r="I122" s="957"/>
      <c r="J122" s="577"/>
      <c r="K122" s="577"/>
      <c r="L122" s="577"/>
      <c r="M122" s="573"/>
    </row>
    <row r="123" spans="1:13" x14ac:dyDescent="0.2">
      <c r="A123" s="824"/>
      <c r="B123" s="633"/>
      <c r="C123" s="577"/>
      <c r="D123" s="794"/>
      <c r="E123" s="993" t="s">
        <v>1126</v>
      </c>
      <c r="F123" s="953" t="s">
        <v>1082</v>
      </c>
      <c r="G123" s="103" t="s">
        <v>861</v>
      </c>
      <c r="H123" s="955"/>
      <c r="I123" s="103">
        <v>2</v>
      </c>
      <c r="J123" s="577"/>
      <c r="K123" s="577"/>
      <c r="L123" s="577"/>
      <c r="M123" s="573"/>
    </row>
    <row r="124" spans="1:13" x14ac:dyDescent="0.2">
      <c r="A124" s="824"/>
      <c r="B124" s="633"/>
      <c r="C124" s="577"/>
      <c r="D124" s="794"/>
      <c r="E124" s="1002"/>
      <c r="F124" s="955"/>
      <c r="G124" s="103" t="s">
        <v>862</v>
      </c>
      <c r="H124" s="953" t="s">
        <v>906</v>
      </c>
      <c r="I124" s="953">
        <v>1</v>
      </c>
      <c r="J124" s="577"/>
      <c r="K124" s="577"/>
      <c r="L124" s="577"/>
      <c r="M124" s="573"/>
    </row>
    <row r="125" spans="1:13" x14ac:dyDescent="0.2">
      <c r="A125" s="824"/>
      <c r="B125" s="633"/>
      <c r="C125" s="577"/>
      <c r="D125" s="794"/>
      <c r="E125" s="994"/>
      <c r="F125" s="103" t="s">
        <v>1085</v>
      </c>
      <c r="G125" s="103" t="s">
        <v>861</v>
      </c>
      <c r="H125" s="955"/>
      <c r="I125" s="955"/>
      <c r="J125" s="577"/>
      <c r="K125" s="577"/>
      <c r="L125" s="577"/>
      <c r="M125" s="573"/>
    </row>
    <row r="126" spans="1:13" x14ac:dyDescent="0.2">
      <c r="A126" s="824"/>
      <c r="B126" s="633"/>
      <c r="C126" s="577"/>
      <c r="D126" s="794"/>
      <c r="E126" s="993" t="s">
        <v>31</v>
      </c>
      <c r="F126" s="605" t="s">
        <v>1082</v>
      </c>
      <c r="G126" s="103" t="s">
        <v>861</v>
      </c>
      <c r="H126" s="103" t="s">
        <v>1125</v>
      </c>
      <c r="I126" s="103">
        <v>2</v>
      </c>
      <c r="J126" s="577"/>
      <c r="K126" s="577"/>
      <c r="L126" s="577"/>
      <c r="M126" s="573"/>
    </row>
    <row r="127" spans="1:13" x14ac:dyDescent="0.2">
      <c r="A127" s="824"/>
      <c r="B127" s="633"/>
      <c r="C127" s="577"/>
      <c r="D127" s="794"/>
      <c r="E127" s="994"/>
      <c r="F127" s="605"/>
      <c r="G127" s="103" t="s">
        <v>862</v>
      </c>
      <c r="H127" s="953" t="s">
        <v>863</v>
      </c>
      <c r="I127" s="953">
        <v>1</v>
      </c>
      <c r="J127" s="577"/>
      <c r="K127" s="577"/>
      <c r="L127" s="577"/>
      <c r="M127" s="573"/>
    </row>
    <row r="128" spans="1:13" x14ac:dyDescent="0.2">
      <c r="A128" s="824"/>
      <c r="B128" s="633"/>
      <c r="C128" s="577"/>
      <c r="D128" s="794"/>
      <c r="E128" s="975" t="s">
        <v>32</v>
      </c>
      <c r="F128" s="605"/>
      <c r="G128" s="605" t="s">
        <v>861</v>
      </c>
      <c r="H128" s="955"/>
      <c r="I128" s="954"/>
      <c r="J128" s="577"/>
      <c r="K128" s="577"/>
      <c r="L128" s="577"/>
      <c r="M128" s="573"/>
    </row>
    <row r="129" spans="1:13" x14ac:dyDescent="0.2">
      <c r="A129" s="824"/>
      <c r="B129" s="633"/>
      <c r="C129" s="577"/>
      <c r="D129" s="794"/>
      <c r="E129" s="975"/>
      <c r="F129" s="103" t="s">
        <v>1085</v>
      </c>
      <c r="G129" s="605"/>
      <c r="H129" s="103" t="s">
        <v>906</v>
      </c>
      <c r="I129" s="955"/>
      <c r="J129" s="577"/>
      <c r="K129" s="577"/>
      <c r="L129" s="577"/>
      <c r="M129" s="573"/>
    </row>
    <row r="130" spans="1:13" x14ac:dyDescent="0.2">
      <c r="A130" s="592" t="s">
        <v>869</v>
      </c>
      <c r="B130" s="633" t="s">
        <v>849</v>
      </c>
      <c r="C130" s="577" t="s">
        <v>870</v>
      </c>
      <c r="D130" s="573" t="s">
        <v>274</v>
      </c>
      <c r="E130" s="993" t="s">
        <v>1138</v>
      </c>
      <c r="F130" s="605" t="s">
        <v>1088</v>
      </c>
      <c r="G130" s="640" t="s">
        <v>431</v>
      </c>
      <c r="H130" s="87" t="s">
        <v>119</v>
      </c>
      <c r="I130" s="103">
        <v>2</v>
      </c>
      <c r="J130" s="953">
        <v>6</v>
      </c>
      <c r="K130" s="953">
        <v>6</v>
      </c>
      <c r="L130" s="953">
        <v>1</v>
      </c>
      <c r="M130" s="959">
        <v>1</v>
      </c>
    </row>
    <row r="131" spans="1:13" x14ac:dyDescent="0.2">
      <c r="A131" s="592"/>
      <c r="B131" s="633"/>
      <c r="C131" s="577"/>
      <c r="D131" s="573"/>
      <c r="E131" s="994"/>
      <c r="F131" s="605"/>
      <c r="G131" s="641"/>
      <c r="H131" s="87" t="s">
        <v>871</v>
      </c>
      <c r="I131" s="87">
        <v>1</v>
      </c>
      <c r="J131" s="955"/>
      <c r="K131" s="955"/>
      <c r="L131" s="955"/>
      <c r="M131" s="960"/>
    </row>
    <row r="132" spans="1:13" x14ac:dyDescent="0.2">
      <c r="A132" s="992" t="s">
        <v>874</v>
      </c>
      <c r="B132" s="633" t="s">
        <v>1091</v>
      </c>
      <c r="C132" s="605" t="s">
        <v>875</v>
      </c>
      <c r="D132" s="979" t="s">
        <v>274</v>
      </c>
      <c r="E132" s="975" t="s">
        <v>28</v>
      </c>
      <c r="F132" s="103" t="s">
        <v>1082</v>
      </c>
      <c r="G132" s="103" t="s">
        <v>282</v>
      </c>
      <c r="H132" s="605" t="s">
        <v>81</v>
      </c>
      <c r="I132" s="103">
        <v>2</v>
      </c>
      <c r="J132" s="577">
        <v>6</v>
      </c>
      <c r="K132" s="577">
        <v>6</v>
      </c>
      <c r="L132" s="577">
        <v>1</v>
      </c>
      <c r="M132" s="573">
        <v>1</v>
      </c>
    </row>
    <row r="133" spans="1:13" x14ac:dyDescent="0.2">
      <c r="A133" s="992"/>
      <c r="B133" s="633"/>
      <c r="C133" s="605"/>
      <c r="D133" s="979"/>
      <c r="E133" s="975"/>
      <c r="F133" s="103" t="s">
        <v>1085</v>
      </c>
      <c r="G133" s="103" t="s">
        <v>303</v>
      </c>
      <c r="H133" s="605"/>
      <c r="I133" s="103">
        <v>1</v>
      </c>
      <c r="J133" s="577"/>
      <c r="K133" s="577"/>
      <c r="L133" s="577"/>
      <c r="M133" s="573"/>
    </row>
    <row r="134" spans="1:13" x14ac:dyDescent="0.2">
      <c r="A134" s="992"/>
      <c r="B134" s="633"/>
      <c r="C134" s="605"/>
      <c r="D134" s="979"/>
      <c r="E134" s="109" t="s">
        <v>29</v>
      </c>
      <c r="F134" s="605" t="s">
        <v>1088</v>
      </c>
      <c r="G134" s="605" t="s">
        <v>282</v>
      </c>
      <c r="H134" s="605"/>
      <c r="I134" s="605">
        <v>2</v>
      </c>
      <c r="J134" s="577"/>
      <c r="K134" s="577"/>
      <c r="L134" s="577"/>
      <c r="M134" s="573"/>
    </row>
    <row r="135" spans="1:13" x14ac:dyDescent="0.2">
      <c r="A135" s="992"/>
      <c r="B135" s="633"/>
      <c r="C135" s="605"/>
      <c r="D135" s="979"/>
      <c r="E135" s="109" t="s">
        <v>30</v>
      </c>
      <c r="F135" s="605"/>
      <c r="G135" s="605"/>
      <c r="H135" s="605"/>
      <c r="I135" s="605"/>
      <c r="J135" s="577"/>
      <c r="K135" s="577"/>
      <c r="L135" s="577"/>
      <c r="M135" s="573"/>
    </row>
    <row r="136" spans="1:13" x14ac:dyDescent="0.2">
      <c r="A136" s="992"/>
      <c r="B136" s="633"/>
      <c r="C136" s="605"/>
      <c r="D136" s="979"/>
      <c r="E136" s="109" t="s">
        <v>32</v>
      </c>
      <c r="F136" s="605"/>
      <c r="G136" s="103" t="s">
        <v>1092</v>
      </c>
      <c r="H136" s="103" t="s">
        <v>1093</v>
      </c>
      <c r="I136" s="103">
        <v>1</v>
      </c>
      <c r="J136" s="577"/>
      <c r="K136" s="577"/>
      <c r="L136" s="577"/>
      <c r="M136" s="573"/>
    </row>
    <row r="137" spans="1:13" x14ac:dyDescent="0.2">
      <c r="A137" s="824" t="s">
        <v>1269</v>
      </c>
      <c r="B137" s="750" t="s">
        <v>1137</v>
      </c>
      <c r="C137" s="577" t="s">
        <v>1274</v>
      </c>
      <c r="D137" s="979" t="s">
        <v>92</v>
      </c>
      <c r="E137" s="975" t="s">
        <v>28</v>
      </c>
      <c r="F137" s="103" t="s">
        <v>1082</v>
      </c>
      <c r="G137" s="23" t="s">
        <v>393</v>
      </c>
      <c r="H137" s="87" t="s">
        <v>64</v>
      </c>
      <c r="I137" s="640">
        <v>1</v>
      </c>
      <c r="J137" s="577">
        <v>6</v>
      </c>
      <c r="K137" s="577">
        <v>6</v>
      </c>
      <c r="L137" s="577">
        <v>2</v>
      </c>
      <c r="M137" s="573">
        <v>1</v>
      </c>
    </row>
    <row r="138" spans="1:13" x14ac:dyDescent="0.2">
      <c r="A138" s="824"/>
      <c r="B138" s="750"/>
      <c r="C138" s="577"/>
      <c r="D138" s="979"/>
      <c r="E138" s="975"/>
      <c r="F138" s="103" t="s">
        <v>1085</v>
      </c>
      <c r="G138" s="24" t="s">
        <v>1121</v>
      </c>
      <c r="H138" s="87" t="s">
        <v>68</v>
      </c>
      <c r="I138" s="958"/>
      <c r="J138" s="577"/>
      <c r="K138" s="577"/>
      <c r="L138" s="577"/>
      <c r="M138" s="573"/>
    </row>
    <row r="139" spans="1:13" x14ac:dyDescent="0.2">
      <c r="A139" s="824"/>
      <c r="B139" s="750"/>
      <c r="C139" s="577"/>
      <c r="D139" s="979"/>
      <c r="E139" s="109" t="s">
        <v>29</v>
      </c>
      <c r="F139" s="605" t="s">
        <v>1088</v>
      </c>
      <c r="G139" s="577" t="s">
        <v>393</v>
      </c>
      <c r="H139" s="601" t="s">
        <v>64</v>
      </c>
      <c r="I139" s="958"/>
      <c r="J139" s="577"/>
      <c r="K139" s="577"/>
      <c r="L139" s="577"/>
      <c r="M139" s="573"/>
    </row>
    <row r="140" spans="1:13" x14ac:dyDescent="0.2">
      <c r="A140" s="824"/>
      <c r="B140" s="750"/>
      <c r="C140" s="577"/>
      <c r="D140" s="979"/>
      <c r="E140" s="109" t="s">
        <v>30</v>
      </c>
      <c r="F140" s="605"/>
      <c r="G140" s="577"/>
      <c r="H140" s="601"/>
      <c r="I140" s="958"/>
      <c r="J140" s="577"/>
      <c r="K140" s="577"/>
      <c r="L140" s="577"/>
      <c r="M140" s="573"/>
    </row>
    <row r="141" spans="1:13" x14ac:dyDescent="0.2">
      <c r="A141" s="824"/>
      <c r="B141" s="750"/>
      <c r="C141" s="577"/>
      <c r="D141" s="979"/>
      <c r="E141" s="109" t="s">
        <v>31</v>
      </c>
      <c r="F141" s="605"/>
      <c r="G141" s="577"/>
      <c r="H141" s="601"/>
      <c r="I141" s="958"/>
      <c r="J141" s="577"/>
      <c r="K141" s="577"/>
      <c r="L141" s="577"/>
      <c r="M141" s="573"/>
    </row>
    <row r="142" spans="1:13" x14ac:dyDescent="0.2">
      <c r="A142" s="824"/>
      <c r="B142" s="750"/>
      <c r="C142" s="577"/>
      <c r="D142" s="979"/>
      <c r="E142" s="109" t="s">
        <v>32</v>
      </c>
      <c r="F142" s="605"/>
      <c r="G142" s="24" t="s">
        <v>1121</v>
      </c>
      <c r="H142" s="87" t="s">
        <v>68</v>
      </c>
      <c r="I142" s="641"/>
      <c r="J142" s="577"/>
      <c r="K142" s="577"/>
      <c r="L142" s="577"/>
      <c r="M142" s="573"/>
    </row>
    <row r="143" spans="1:13" x14ac:dyDescent="0.2">
      <c r="A143" s="824" t="s">
        <v>1139</v>
      </c>
      <c r="B143" s="749" t="s">
        <v>1140</v>
      </c>
      <c r="C143" s="577" t="s">
        <v>1141</v>
      </c>
      <c r="D143" s="979" t="s">
        <v>274</v>
      </c>
      <c r="E143" s="975" t="s">
        <v>27</v>
      </c>
      <c r="F143" s="103" t="s">
        <v>1082</v>
      </c>
      <c r="G143" s="575" t="s">
        <v>1142</v>
      </c>
      <c r="H143" s="87" t="s">
        <v>224</v>
      </c>
      <c r="I143" s="1010">
        <v>1</v>
      </c>
      <c r="J143" s="577">
        <v>6</v>
      </c>
      <c r="K143" s="577">
        <v>6</v>
      </c>
      <c r="L143" s="577">
        <v>1</v>
      </c>
      <c r="M143" s="573">
        <v>1</v>
      </c>
    </row>
    <row r="144" spans="1:13" x14ac:dyDescent="0.2">
      <c r="A144" s="824"/>
      <c r="B144" s="749"/>
      <c r="C144" s="577"/>
      <c r="D144" s="979"/>
      <c r="E144" s="975"/>
      <c r="F144" s="103" t="s">
        <v>1085</v>
      </c>
      <c r="G144" s="575"/>
      <c r="H144" s="87" t="s">
        <v>119</v>
      </c>
      <c r="I144" s="1011"/>
      <c r="J144" s="577"/>
      <c r="K144" s="577"/>
      <c r="L144" s="577"/>
      <c r="M144" s="573"/>
    </row>
    <row r="145" spans="1:13" x14ac:dyDescent="0.2">
      <c r="A145" s="824"/>
      <c r="B145" s="749"/>
      <c r="C145" s="577"/>
      <c r="D145" s="979"/>
      <c r="E145" s="109" t="s">
        <v>28</v>
      </c>
      <c r="F145" s="953" t="s">
        <v>1088</v>
      </c>
      <c r="G145" s="637" t="s">
        <v>1279</v>
      </c>
      <c r="H145" s="640" t="s">
        <v>1280</v>
      </c>
      <c r="I145" s="1011"/>
      <c r="J145" s="577"/>
      <c r="K145" s="577"/>
      <c r="L145" s="577"/>
      <c r="M145" s="573"/>
    </row>
    <row r="146" spans="1:13" x14ac:dyDescent="0.2">
      <c r="A146" s="824"/>
      <c r="B146" s="749"/>
      <c r="C146" s="577"/>
      <c r="D146" s="979"/>
      <c r="E146" s="109" t="s">
        <v>29</v>
      </c>
      <c r="F146" s="954"/>
      <c r="G146" s="638"/>
      <c r="H146" s="958"/>
      <c r="I146" s="1011"/>
      <c r="J146" s="577"/>
      <c r="K146" s="577"/>
      <c r="L146" s="577"/>
      <c r="M146" s="573"/>
    </row>
    <row r="147" spans="1:13" x14ac:dyDescent="0.2">
      <c r="A147" s="824"/>
      <c r="B147" s="749"/>
      <c r="C147" s="577"/>
      <c r="D147" s="979"/>
      <c r="E147" s="109" t="s">
        <v>31</v>
      </c>
      <c r="F147" s="955"/>
      <c r="G147" s="24" t="s">
        <v>1142</v>
      </c>
      <c r="H147" s="87" t="s">
        <v>307</v>
      </c>
      <c r="I147" s="1012"/>
      <c r="J147" s="577"/>
      <c r="K147" s="577"/>
      <c r="L147" s="577"/>
      <c r="M147" s="573"/>
    </row>
    <row r="148" spans="1:13" x14ac:dyDescent="0.2">
      <c r="A148" s="1004" t="s">
        <v>1272</v>
      </c>
      <c r="B148" s="1005" t="s">
        <v>1143</v>
      </c>
      <c r="C148" s="732" t="s">
        <v>1144</v>
      </c>
      <c r="D148" s="999" t="s">
        <v>92</v>
      </c>
      <c r="E148" s="1000" t="s">
        <v>27</v>
      </c>
      <c r="F148" s="268" t="s">
        <v>1082</v>
      </c>
      <c r="G148" s="269" t="s">
        <v>393</v>
      </c>
      <c r="H148" s="998" t="s">
        <v>231</v>
      </c>
      <c r="I148" s="998">
        <v>1</v>
      </c>
      <c r="J148" s="577">
        <v>6</v>
      </c>
      <c r="K148" s="577">
        <v>6</v>
      </c>
      <c r="L148" s="577">
        <v>1</v>
      </c>
      <c r="M148" s="573">
        <v>1</v>
      </c>
    </row>
    <row r="149" spans="1:13" x14ac:dyDescent="0.2">
      <c r="A149" s="827"/>
      <c r="B149" s="1005"/>
      <c r="C149" s="732"/>
      <c r="D149" s="999"/>
      <c r="E149" s="1000"/>
      <c r="F149" s="268" t="s">
        <v>1085</v>
      </c>
      <c r="G149" s="269" t="s">
        <v>275</v>
      </c>
      <c r="H149" s="998"/>
      <c r="I149" s="998"/>
      <c r="J149" s="577"/>
      <c r="K149" s="577"/>
      <c r="L149" s="577"/>
      <c r="M149" s="573"/>
    </row>
    <row r="150" spans="1:13" x14ac:dyDescent="0.2">
      <c r="A150" s="827"/>
      <c r="B150" s="1005"/>
      <c r="C150" s="732"/>
      <c r="D150" s="999"/>
      <c r="E150" s="1000" t="s">
        <v>28</v>
      </c>
      <c r="F150" s="268" t="s">
        <v>1082</v>
      </c>
      <c r="G150" s="269" t="s">
        <v>393</v>
      </c>
      <c r="H150" s="266" t="s">
        <v>902</v>
      </c>
      <c r="I150" s="998"/>
      <c r="J150" s="577"/>
      <c r="K150" s="577"/>
      <c r="L150" s="577"/>
      <c r="M150" s="573"/>
    </row>
    <row r="151" spans="1:13" x14ac:dyDescent="0.2">
      <c r="A151" s="827"/>
      <c r="B151" s="1005"/>
      <c r="C151" s="732"/>
      <c r="D151" s="999"/>
      <c r="E151" s="1000"/>
      <c r="F151" s="268" t="s">
        <v>1085</v>
      </c>
      <c r="G151" s="269" t="s">
        <v>1121</v>
      </c>
      <c r="H151" s="266" t="s">
        <v>64</v>
      </c>
      <c r="I151" s="998"/>
      <c r="J151" s="577"/>
      <c r="K151" s="577"/>
      <c r="L151" s="577"/>
      <c r="M151" s="573"/>
    </row>
    <row r="152" spans="1:13" x14ac:dyDescent="0.2">
      <c r="A152" s="827"/>
      <c r="B152" s="1005"/>
      <c r="C152" s="732"/>
      <c r="D152" s="999"/>
      <c r="E152" s="267" t="s">
        <v>29</v>
      </c>
      <c r="F152" s="962" t="s">
        <v>1088</v>
      </c>
      <c r="G152" s="772" t="s">
        <v>393</v>
      </c>
      <c r="H152" s="1013" t="s">
        <v>902</v>
      </c>
      <c r="I152" s="998"/>
      <c r="J152" s="577"/>
      <c r="K152" s="577"/>
      <c r="L152" s="577"/>
      <c r="M152" s="573"/>
    </row>
    <row r="153" spans="1:13" x14ac:dyDescent="0.2">
      <c r="A153" s="827"/>
      <c r="B153" s="1005"/>
      <c r="C153" s="732"/>
      <c r="D153" s="999"/>
      <c r="E153" s="267" t="s">
        <v>30</v>
      </c>
      <c r="F153" s="962"/>
      <c r="G153" s="1003"/>
      <c r="H153" s="1014"/>
      <c r="I153" s="998"/>
      <c r="J153" s="577"/>
      <c r="K153" s="577"/>
      <c r="L153" s="577"/>
      <c r="M153" s="573"/>
    </row>
    <row r="154" spans="1:13" x14ac:dyDescent="0.2">
      <c r="A154" s="827"/>
      <c r="B154" s="1005"/>
      <c r="C154" s="732"/>
      <c r="D154" s="999"/>
      <c r="E154" s="267" t="s">
        <v>31</v>
      </c>
      <c r="F154" s="962"/>
      <c r="G154" s="773"/>
      <c r="H154" s="1014"/>
      <c r="I154" s="998"/>
      <c r="J154" s="577"/>
      <c r="K154" s="577"/>
      <c r="L154" s="577"/>
      <c r="M154" s="573"/>
    </row>
    <row r="155" spans="1:13" x14ac:dyDescent="0.2">
      <c r="A155" s="827"/>
      <c r="B155" s="1005"/>
      <c r="C155" s="732"/>
      <c r="D155" s="999"/>
      <c r="E155" s="1000" t="s">
        <v>32</v>
      </c>
      <c r="F155" s="268" t="s">
        <v>1082</v>
      </c>
      <c r="G155" s="269" t="s">
        <v>1121</v>
      </c>
      <c r="H155" s="1015"/>
      <c r="I155" s="998"/>
      <c r="J155" s="577"/>
      <c r="K155" s="577"/>
      <c r="L155" s="577"/>
      <c r="M155" s="573"/>
    </row>
    <row r="156" spans="1:13" x14ac:dyDescent="0.2">
      <c r="A156" s="827"/>
      <c r="B156" s="1005"/>
      <c r="C156" s="732"/>
      <c r="D156" s="999"/>
      <c r="E156" s="1000"/>
      <c r="F156" s="268" t="s">
        <v>1085</v>
      </c>
      <c r="G156" s="269" t="s">
        <v>1121</v>
      </c>
      <c r="H156" s="268" t="s">
        <v>51</v>
      </c>
      <c r="I156" s="998"/>
      <c r="J156" s="577"/>
      <c r="K156" s="577"/>
      <c r="L156" s="577"/>
      <c r="M156" s="573"/>
    </row>
    <row r="157" spans="1:13" x14ac:dyDescent="0.2">
      <c r="A157" s="824" t="s">
        <v>1145</v>
      </c>
      <c r="B157" s="750" t="s">
        <v>1137</v>
      </c>
      <c r="C157" s="577" t="s">
        <v>1146</v>
      </c>
      <c r="D157" s="979" t="s">
        <v>92</v>
      </c>
      <c r="E157" s="975" t="s">
        <v>27</v>
      </c>
      <c r="F157" s="103" t="s">
        <v>1082</v>
      </c>
      <c r="G157" s="24" t="s">
        <v>393</v>
      </c>
      <c r="H157" s="87" t="s">
        <v>159</v>
      </c>
      <c r="I157" s="640">
        <v>1</v>
      </c>
      <c r="J157" s="577">
        <v>6</v>
      </c>
      <c r="K157" s="577">
        <v>6</v>
      </c>
      <c r="L157" s="577">
        <v>1</v>
      </c>
      <c r="M157" s="573">
        <v>1</v>
      </c>
    </row>
    <row r="158" spans="1:13" s="227" customFormat="1" x14ac:dyDescent="0.2">
      <c r="A158" s="824"/>
      <c r="B158" s="750"/>
      <c r="C158" s="577"/>
      <c r="D158" s="979"/>
      <c r="E158" s="975"/>
      <c r="F158" s="103" t="s">
        <v>1085</v>
      </c>
      <c r="G158" s="24" t="s">
        <v>275</v>
      </c>
      <c r="H158" s="87" t="s">
        <v>51</v>
      </c>
      <c r="I158" s="958"/>
      <c r="J158" s="577"/>
      <c r="K158" s="577"/>
      <c r="L158" s="577"/>
      <c r="M158" s="573"/>
    </row>
    <row r="159" spans="1:13" s="227" customFormat="1" x14ac:dyDescent="0.2">
      <c r="A159" s="824"/>
      <c r="B159" s="750"/>
      <c r="C159" s="577"/>
      <c r="D159" s="979"/>
      <c r="E159" s="975" t="s">
        <v>28</v>
      </c>
      <c r="F159" s="605" t="s">
        <v>1082</v>
      </c>
      <c r="G159" s="23" t="s">
        <v>393</v>
      </c>
      <c r="H159" s="87" t="s">
        <v>64</v>
      </c>
      <c r="I159" s="641"/>
      <c r="J159" s="577"/>
      <c r="K159" s="577"/>
      <c r="L159" s="577"/>
      <c r="M159" s="573"/>
    </row>
    <row r="160" spans="1:13" s="227" customFormat="1" x14ac:dyDescent="0.2">
      <c r="A160" s="824"/>
      <c r="B160" s="750"/>
      <c r="C160" s="577"/>
      <c r="D160" s="979"/>
      <c r="E160" s="975"/>
      <c r="F160" s="605"/>
      <c r="G160" s="23" t="s">
        <v>272</v>
      </c>
      <c r="H160" s="87" t="s">
        <v>207</v>
      </c>
      <c r="I160" s="87">
        <v>2</v>
      </c>
      <c r="J160" s="577"/>
      <c r="K160" s="577"/>
      <c r="L160" s="577"/>
      <c r="M160" s="573"/>
    </row>
    <row r="161" spans="1:13" s="227" customFormat="1" x14ac:dyDescent="0.2">
      <c r="A161" s="824"/>
      <c r="B161" s="750"/>
      <c r="C161" s="577"/>
      <c r="D161" s="979"/>
      <c r="E161" s="975"/>
      <c r="F161" s="103" t="s">
        <v>1085</v>
      </c>
      <c r="G161" s="24" t="s">
        <v>1121</v>
      </c>
      <c r="H161" s="87" t="s">
        <v>68</v>
      </c>
      <c r="I161" s="601">
        <v>1</v>
      </c>
      <c r="J161" s="577"/>
      <c r="K161" s="577"/>
      <c r="L161" s="577"/>
      <c r="M161" s="573"/>
    </row>
    <row r="162" spans="1:13" s="227" customFormat="1" x14ac:dyDescent="0.2">
      <c r="A162" s="824"/>
      <c r="B162" s="750"/>
      <c r="C162" s="577"/>
      <c r="D162" s="979"/>
      <c r="E162" s="109" t="s">
        <v>29</v>
      </c>
      <c r="F162" s="605" t="s">
        <v>1088</v>
      </c>
      <c r="G162" s="577" t="s">
        <v>393</v>
      </c>
      <c r="H162" s="601" t="s">
        <v>64</v>
      </c>
      <c r="I162" s="601"/>
      <c r="J162" s="577"/>
      <c r="K162" s="577"/>
      <c r="L162" s="577"/>
      <c r="M162" s="573"/>
    </row>
    <row r="163" spans="1:13" s="227" customFormat="1" x14ac:dyDescent="0.2">
      <c r="A163" s="824"/>
      <c r="B163" s="750"/>
      <c r="C163" s="577"/>
      <c r="D163" s="979"/>
      <c r="E163" s="109" t="s">
        <v>30</v>
      </c>
      <c r="F163" s="605"/>
      <c r="G163" s="577"/>
      <c r="H163" s="601"/>
      <c r="I163" s="601"/>
      <c r="J163" s="577"/>
      <c r="K163" s="577"/>
      <c r="L163" s="577"/>
      <c r="M163" s="573"/>
    </row>
    <row r="164" spans="1:13" s="227" customFormat="1" x14ac:dyDescent="0.2">
      <c r="A164" s="824"/>
      <c r="B164" s="750"/>
      <c r="C164" s="577"/>
      <c r="D164" s="979"/>
      <c r="E164" s="109" t="s">
        <v>31</v>
      </c>
      <c r="F164" s="605"/>
      <c r="G164" s="577"/>
      <c r="H164" s="601"/>
      <c r="I164" s="601"/>
      <c r="J164" s="577"/>
      <c r="K164" s="577"/>
      <c r="L164" s="577"/>
      <c r="M164" s="573"/>
    </row>
    <row r="165" spans="1:13" s="227" customFormat="1" x14ac:dyDescent="0.2">
      <c r="A165" s="824"/>
      <c r="B165" s="750"/>
      <c r="C165" s="577"/>
      <c r="D165" s="979"/>
      <c r="E165" s="109" t="s">
        <v>32</v>
      </c>
      <c r="F165" s="605"/>
      <c r="G165" s="24" t="s">
        <v>1121</v>
      </c>
      <c r="H165" s="87" t="s">
        <v>68</v>
      </c>
      <c r="I165" s="601"/>
      <c r="J165" s="577"/>
      <c r="K165" s="577"/>
      <c r="L165" s="577"/>
      <c r="M165" s="573"/>
    </row>
    <row r="166" spans="1:13" x14ac:dyDescent="0.2">
      <c r="A166" s="824" t="s">
        <v>1147</v>
      </c>
      <c r="B166" s="975" t="s">
        <v>1080</v>
      </c>
      <c r="C166" s="577" t="s">
        <v>1148</v>
      </c>
      <c r="D166" s="979" t="s">
        <v>274</v>
      </c>
      <c r="E166" s="975" t="s">
        <v>27</v>
      </c>
      <c r="F166" s="103" t="s">
        <v>1082</v>
      </c>
      <c r="G166" s="577" t="s">
        <v>1083</v>
      </c>
      <c r="H166" s="87" t="s">
        <v>439</v>
      </c>
      <c r="I166" s="601">
        <v>1</v>
      </c>
      <c r="J166" s="577">
        <v>6</v>
      </c>
      <c r="K166" s="577">
        <v>6</v>
      </c>
      <c r="L166" s="577">
        <v>1</v>
      </c>
      <c r="M166" s="573">
        <v>1</v>
      </c>
    </row>
    <row r="167" spans="1:13" x14ac:dyDescent="0.2">
      <c r="A167" s="824"/>
      <c r="B167" s="975"/>
      <c r="C167" s="577"/>
      <c r="D167" s="979"/>
      <c r="E167" s="975"/>
      <c r="F167" s="103" t="s">
        <v>1085</v>
      </c>
      <c r="G167" s="577"/>
      <c r="H167" s="87" t="s">
        <v>159</v>
      </c>
      <c r="I167" s="601"/>
      <c r="J167" s="577"/>
      <c r="K167" s="577"/>
      <c r="L167" s="577"/>
      <c r="M167" s="573"/>
    </row>
    <row r="168" spans="1:13" x14ac:dyDescent="0.2">
      <c r="A168" s="824"/>
      <c r="B168" s="975"/>
      <c r="C168" s="577"/>
      <c r="D168" s="979"/>
      <c r="E168" s="109" t="s">
        <v>28</v>
      </c>
      <c r="F168" s="103" t="s">
        <v>1082</v>
      </c>
      <c r="G168" s="577" t="s">
        <v>1086</v>
      </c>
      <c r="H168" s="601" t="s">
        <v>1087</v>
      </c>
      <c r="I168" s="601"/>
      <c r="J168" s="577"/>
      <c r="K168" s="577"/>
      <c r="L168" s="577"/>
      <c r="M168" s="573"/>
    </row>
    <row r="169" spans="1:13" x14ac:dyDescent="0.2">
      <c r="A169" s="824"/>
      <c r="B169" s="975"/>
      <c r="C169" s="577"/>
      <c r="D169" s="979"/>
      <c r="E169" s="109" t="s">
        <v>29</v>
      </c>
      <c r="F169" s="605" t="s">
        <v>1088</v>
      </c>
      <c r="G169" s="577"/>
      <c r="H169" s="601"/>
      <c r="I169" s="601"/>
      <c r="J169" s="577"/>
      <c r="K169" s="577"/>
      <c r="L169" s="577"/>
      <c r="M169" s="573"/>
    </row>
    <row r="170" spans="1:13" x14ac:dyDescent="0.2">
      <c r="A170" s="824"/>
      <c r="B170" s="975"/>
      <c r="C170" s="577"/>
      <c r="D170" s="979"/>
      <c r="E170" s="109" t="s">
        <v>30</v>
      </c>
      <c r="F170" s="605"/>
      <c r="G170" s="577"/>
      <c r="H170" s="87" t="s">
        <v>1089</v>
      </c>
      <c r="I170" s="601"/>
      <c r="J170" s="577"/>
      <c r="K170" s="577"/>
      <c r="L170" s="577"/>
      <c r="M170" s="573"/>
    </row>
    <row r="171" spans="1:13" ht="10.8" thickBot="1" x14ac:dyDescent="0.25">
      <c r="A171" s="925"/>
      <c r="B171" s="1008"/>
      <c r="C171" s="582"/>
      <c r="D171" s="1009"/>
      <c r="E171" s="270" t="s">
        <v>31</v>
      </c>
      <c r="F171" s="1007"/>
      <c r="G171" s="126" t="s">
        <v>1090</v>
      </c>
      <c r="H171" s="271" t="s">
        <v>322</v>
      </c>
      <c r="I171" s="1006"/>
      <c r="J171" s="582"/>
      <c r="K171" s="582"/>
      <c r="L171" s="582"/>
      <c r="M171" s="574"/>
    </row>
    <row r="172" spans="1:13" ht="13.2" x14ac:dyDescent="0.25">
      <c r="A172" s="22"/>
      <c r="C172" s="228"/>
    </row>
    <row r="440" spans="3:3" ht="13.2" x14ac:dyDescent="0.25">
      <c r="C440" s="69"/>
    </row>
    <row r="441" spans="3:3" ht="13.2" x14ac:dyDescent="0.25">
      <c r="C441" s="69"/>
    </row>
    <row r="442" spans="3:3" ht="13.2" x14ac:dyDescent="0.25">
      <c r="C442" s="69"/>
    </row>
    <row r="443" spans="3:3" ht="13.2" x14ac:dyDescent="0.25">
      <c r="C443" s="69"/>
    </row>
    <row r="444" spans="3:3" ht="13.2" x14ac:dyDescent="0.25">
      <c r="C444" s="69"/>
    </row>
    <row r="445" spans="3:3" ht="13.2" x14ac:dyDescent="0.25">
      <c r="C445" s="69"/>
    </row>
    <row r="446" spans="3:3" ht="13.2" x14ac:dyDescent="0.25">
      <c r="C446" s="69"/>
    </row>
    <row r="447" spans="3:3" ht="13.2" x14ac:dyDescent="0.25">
      <c r="C447" s="69"/>
    </row>
    <row r="448" spans="3:3" ht="13.2" x14ac:dyDescent="0.25">
      <c r="C448" s="69"/>
    </row>
    <row r="449" spans="3:3" ht="13.2" x14ac:dyDescent="0.25">
      <c r="C449" s="69"/>
    </row>
    <row r="450" spans="3:3" ht="13.2" x14ac:dyDescent="0.25">
      <c r="C450" s="69"/>
    </row>
    <row r="451" spans="3:3" ht="13.2" x14ac:dyDescent="0.25">
      <c r="C451" s="69"/>
    </row>
    <row r="452" spans="3:3" ht="13.2" x14ac:dyDescent="0.25">
      <c r="C452" s="69"/>
    </row>
    <row r="453" spans="3:3" ht="13.2" x14ac:dyDescent="0.25">
      <c r="C453" s="69"/>
    </row>
    <row r="454" spans="3:3" ht="13.2" x14ac:dyDescent="0.25">
      <c r="C454" s="69"/>
    </row>
    <row r="455" spans="3:3" ht="13.2" x14ac:dyDescent="0.25">
      <c r="C455" s="69"/>
    </row>
    <row r="456" spans="3:3" ht="13.2" x14ac:dyDescent="0.25">
      <c r="C456" s="69"/>
    </row>
    <row r="457" spans="3:3" ht="13.2" x14ac:dyDescent="0.25">
      <c r="C457" s="69"/>
    </row>
    <row r="458" spans="3:3" ht="13.2" x14ac:dyDescent="0.25">
      <c r="C458" s="69"/>
    </row>
    <row r="459" spans="3:3" ht="13.2" x14ac:dyDescent="0.25">
      <c r="C459" s="69"/>
    </row>
    <row r="460" spans="3:3" ht="13.2" x14ac:dyDescent="0.25">
      <c r="C460" s="69"/>
    </row>
    <row r="461" spans="3:3" ht="13.2" x14ac:dyDescent="0.25">
      <c r="C461" s="69"/>
    </row>
    <row r="462" spans="3:3" ht="13.2" x14ac:dyDescent="0.25">
      <c r="C462" s="69"/>
    </row>
    <row r="463" spans="3:3" ht="13.2" x14ac:dyDescent="0.25">
      <c r="C463" s="69"/>
    </row>
    <row r="464" spans="3:3" ht="13.2" x14ac:dyDescent="0.25">
      <c r="C464" s="69"/>
    </row>
    <row r="465" spans="3:3" ht="13.2" x14ac:dyDescent="0.25">
      <c r="C465" s="69"/>
    </row>
    <row r="466" spans="3:3" ht="13.2" x14ac:dyDescent="0.25">
      <c r="C466" s="69"/>
    </row>
    <row r="467" spans="3:3" ht="13.2" x14ac:dyDescent="0.25">
      <c r="C467" s="69"/>
    </row>
    <row r="469" spans="3:3" ht="13.2" x14ac:dyDescent="0.25">
      <c r="C469" s="69"/>
    </row>
    <row r="470" spans="3:3" ht="13.2" x14ac:dyDescent="0.25">
      <c r="C470" s="69"/>
    </row>
    <row r="471" spans="3:3" ht="13.2" x14ac:dyDescent="0.25">
      <c r="C471" s="69"/>
    </row>
    <row r="472" spans="3:3" ht="13.2" x14ac:dyDescent="0.25">
      <c r="C472" s="69"/>
    </row>
    <row r="473" spans="3:3" ht="13.2" x14ac:dyDescent="0.25">
      <c r="C473" s="69"/>
    </row>
    <row r="474" spans="3:3" ht="13.2" x14ac:dyDescent="0.25">
      <c r="C474" s="69"/>
    </row>
    <row r="475" spans="3:3" ht="13.2" x14ac:dyDescent="0.25">
      <c r="C475" s="69"/>
    </row>
    <row r="476" spans="3:3" ht="13.2" x14ac:dyDescent="0.25">
      <c r="C476" s="69"/>
    </row>
  </sheetData>
  <mergeCells count="379">
    <mergeCell ref="I143:I147"/>
    <mergeCell ref="H152:H155"/>
    <mergeCell ref="G166:G167"/>
    <mergeCell ref="I166:I171"/>
    <mergeCell ref="G168:G170"/>
    <mergeCell ref="H168:H169"/>
    <mergeCell ref="F169:F171"/>
    <mergeCell ref="A166:A171"/>
    <mergeCell ref="B166:B171"/>
    <mergeCell ref="C166:C171"/>
    <mergeCell ref="D166:D171"/>
    <mergeCell ref="E166:E167"/>
    <mergeCell ref="I161:I165"/>
    <mergeCell ref="F162:F165"/>
    <mergeCell ref="G162:G164"/>
    <mergeCell ref="H162:H164"/>
    <mergeCell ref="A148:A156"/>
    <mergeCell ref="B148:B156"/>
    <mergeCell ref="C148:C156"/>
    <mergeCell ref="D148:D156"/>
    <mergeCell ref="E148:E149"/>
    <mergeCell ref="A157:A165"/>
    <mergeCell ref="B157:B165"/>
    <mergeCell ref="C157:C165"/>
    <mergeCell ref="D157:D165"/>
    <mergeCell ref="E157:E158"/>
    <mergeCell ref="I148:I156"/>
    <mergeCell ref="E150:E151"/>
    <mergeCell ref="F152:F154"/>
    <mergeCell ref="E155:E156"/>
    <mergeCell ref="G152:G154"/>
    <mergeCell ref="H148:H149"/>
    <mergeCell ref="B130:B131"/>
    <mergeCell ref="C130:C131"/>
    <mergeCell ref="D130:D131"/>
    <mergeCell ref="E130:E131"/>
    <mergeCell ref="F134:F136"/>
    <mergeCell ref="G134:G135"/>
    <mergeCell ref="E159:E161"/>
    <mergeCell ref="F159:F160"/>
    <mergeCell ref="H139:H141"/>
    <mergeCell ref="F130:F131"/>
    <mergeCell ref="H145:H146"/>
    <mergeCell ref="A143:A147"/>
    <mergeCell ref="B143:B147"/>
    <mergeCell ref="C143:C147"/>
    <mergeCell ref="D143:D147"/>
    <mergeCell ref="E143:E144"/>
    <mergeCell ref="G143:G144"/>
    <mergeCell ref="A137:A142"/>
    <mergeCell ref="B137:B142"/>
    <mergeCell ref="C137:C142"/>
    <mergeCell ref="D137:D142"/>
    <mergeCell ref="E137:E138"/>
    <mergeCell ref="F139:F142"/>
    <mergeCell ref="G139:G141"/>
    <mergeCell ref="F145:F147"/>
    <mergeCell ref="G145:G146"/>
    <mergeCell ref="I134:I135"/>
    <mergeCell ref="A120:A129"/>
    <mergeCell ref="B120:B129"/>
    <mergeCell ref="C120:C129"/>
    <mergeCell ref="D120:D129"/>
    <mergeCell ref="F120:F121"/>
    <mergeCell ref="E123:E125"/>
    <mergeCell ref="E120:E122"/>
    <mergeCell ref="F123:F124"/>
    <mergeCell ref="E126:E127"/>
    <mergeCell ref="F126:F128"/>
    <mergeCell ref="E128:E129"/>
    <mergeCell ref="G128:G129"/>
    <mergeCell ref="G130:G131"/>
    <mergeCell ref="H121:H123"/>
    <mergeCell ref="H124:H125"/>
    <mergeCell ref="H127:H128"/>
    <mergeCell ref="A132:A136"/>
    <mergeCell ref="B132:B136"/>
    <mergeCell ref="C132:C136"/>
    <mergeCell ref="D132:D136"/>
    <mergeCell ref="E132:E133"/>
    <mergeCell ref="H132:H135"/>
    <mergeCell ref="A130:A131"/>
    <mergeCell ref="F111:F112"/>
    <mergeCell ref="G111:G112"/>
    <mergeCell ref="I111:I119"/>
    <mergeCell ref="E114:E115"/>
    <mergeCell ref="F116:F119"/>
    <mergeCell ref="G116:G118"/>
    <mergeCell ref="H116:H118"/>
    <mergeCell ref="A111:A119"/>
    <mergeCell ref="B111:B119"/>
    <mergeCell ref="C111:C119"/>
    <mergeCell ref="D111:D119"/>
    <mergeCell ref="E111:E113"/>
    <mergeCell ref="I102:I109"/>
    <mergeCell ref="E104:E105"/>
    <mergeCell ref="H104:H109"/>
    <mergeCell ref="F106:F109"/>
    <mergeCell ref="G106:G108"/>
    <mergeCell ref="A102:A109"/>
    <mergeCell ref="B102:B109"/>
    <mergeCell ref="C102:C109"/>
    <mergeCell ref="D102:D109"/>
    <mergeCell ref="E102:E103"/>
    <mergeCell ref="A86:A93"/>
    <mergeCell ref="B86:B93"/>
    <mergeCell ref="C86:C93"/>
    <mergeCell ref="D86:D93"/>
    <mergeCell ref="E86:E87"/>
    <mergeCell ref="H86:H87"/>
    <mergeCell ref="I94:I101"/>
    <mergeCell ref="E96:E97"/>
    <mergeCell ref="H96:H101"/>
    <mergeCell ref="F98:F101"/>
    <mergeCell ref="G98:G100"/>
    <mergeCell ref="A94:A101"/>
    <mergeCell ref="B94:B101"/>
    <mergeCell ref="C94:C101"/>
    <mergeCell ref="D94:D101"/>
    <mergeCell ref="E94:E95"/>
    <mergeCell ref="I86:I93"/>
    <mergeCell ref="E88:E89"/>
    <mergeCell ref="H88:H89"/>
    <mergeCell ref="F90:F93"/>
    <mergeCell ref="G90:G92"/>
    <mergeCell ref="H82:H84"/>
    <mergeCell ref="I70:I76"/>
    <mergeCell ref="H71:H76"/>
    <mergeCell ref="F73:F76"/>
    <mergeCell ref="F77:F78"/>
    <mergeCell ref="G77:G78"/>
    <mergeCell ref="G70:G72"/>
    <mergeCell ref="A77:A85"/>
    <mergeCell ref="B77:B85"/>
    <mergeCell ref="C77:C85"/>
    <mergeCell ref="D77:D85"/>
    <mergeCell ref="A70:A76"/>
    <mergeCell ref="B70:B76"/>
    <mergeCell ref="C70:C76"/>
    <mergeCell ref="D70:D76"/>
    <mergeCell ref="E70:E71"/>
    <mergeCell ref="E77:E79"/>
    <mergeCell ref="E80:E81"/>
    <mergeCell ref="F82:F85"/>
    <mergeCell ref="G82:G84"/>
    <mergeCell ref="G63:G66"/>
    <mergeCell ref="H63:H67"/>
    <mergeCell ref="F64:F67"/>
    <mergeCell ref="A68:A69"/>
    <mergeCell ref="B68:B69"/>
    <mergeCell ref="C68:C69"/>
    <mergeCell ref="D68:D69"/>
    <mergeCell ref="F68:F69"/>
    <mergeCell ref="A61:A67"/>
    <mergeCell ref="B61:B67"/>
    <mergeCell ref="C61:C67"/>
    <mergeCell ref="D61:D67"/>
    <mergeCell ref="E61:E62"/>
    <mergeCell ref="G68:G69"/>
    <mergeCell ref="E56:E57"/>
    <mergeCell ref="H56:H59"/>
    <mergeCell ref="F58:F60"/>
    <mergeCell ref="G58:G59"/>
    <mergeCell ref="I58:I59"/>
    <mergeCell ref="A56:A60"/>
    <mergeCell ref="B56:B60"/>
    <mergeCell ref="C56:C60"/>
    <mergeCell ref="D56:D60"/>
    <mergeCell ref="G46:G47"/>
    <mergeCell ref="A42:A47"/>
    <mergeCell ref="B42:B47"/>
    <mergeCell ref="C42:C47"/>
    <mergeCell ref="D42:D47"/>
    <mergeCell ref="F42:F47"/>
    <mergeCell ref="G42:G43"/>
    <mergeCell ref="H42:H47"/>
    <mergeCell ref="I53:I54"/>
    <mergeCell ref="I48:I50"/>
    <mergeCell ref="A51:A55"/>
    <mergeCell ref="B51:B55"/>
    <mergeCell ref="C51:C55"/>
    <mergeCell ref="D51:D55"/>
    <mergeCell ref="E51:E52"/>
    <mergeCell ref="H51:H54"/>
    <mergeCell ref="F53:F55"/>
    <mergeCell ref="G53:G54"/>
    <mergeCell ref="A48:A50"/>
    <mergeCell ref="B48:B50"/>
    <mergeCell ref="C48:C50"/>
    <mergeCell ref="D48:D50"/>
    <mergeCell ref="E48:E49"/>
    <mergeCell ref="G34:G35"/>
    <mergeCell ref="I34:I41"/>
    <mergeCell ref="E36:E37"/>
    <mergeCell ref="F36:F37"/>
    <mergeCell ref="G36:G40"/>
    <mergeCell ref="H37:H38"/>
    <mergeCell ref="E39:E40"/>
    <mergeCell ref="F39:F40"/>
    <mergeCell ref="A34:A41"/>
    <mergeCell ref="B34:B41"/>
    <mergeCell ref="C34:C41"/>
    <mergeCell ref="D34:D41"/>
    <mergeCell ref="E34:E35"/>
    <mergeCell ref="E29:E30"/>
    <mergeCell ref="H29:H32"/>
    <mergeCell ref="F31:F33"/>
    <mergeCell ref="G31:G32"/>
    <mergeCell ref="I31:I32"/>
    <mergeCell ref="I26:I27"/>
    <mergeCell ref="A29:A33"/>
    <mergeCell ref="B29:B33"/>
    <mergeCell ref="C29:C33"/>
    <mergeCell ref="D29:D33"/>
    <mergeCell ref="A24:A28"/>
    <mergeCell ref="B24:B28"/>
    <mergeCell ref="C24:C28"/>
    <mergeCell ref="D24:D28"/>
    <mergeCell ref="E24:E25"/>
    <mergeCell ref="H24:H27"/>
    <mergeCell ref="F26:F28"/>
    <mergeCell ref="G26:G27"/>
    <mergeCell ref="C15:C18"/>
    <mergeCell ref="B15:B18"/>
    <mergeCell ref="A15:A18"/>
    <mergeCell ref="H15:H18"/>
    <mergeCell ref="I21:I22"/>
    <mergeCell ref="A19:A23"/>
    <mergeCell ref="B19:B23"/>
    <mergeCell ref="C19:C23"/>
    <mergeCell ref="D19:D23"/>
    <mergeCell ref="E19:E20"/>
    <mergeCell ref="H19:H22"/>
    <mergeCell ref="F21:F23"/>
    <mergeCell ref="G21:G22"/>
    <mergeCell ref="E12:E13"/>
    <mergeCell ref="I4:I6"/>
    <mergeCell ref="E15:E16"/>
    <mergeCell ref="E7:E8"/>
    <mergeCell ref="G7:G8"/>
    <mergeCell ref="G17:G18"/>
    <mergeCell ref="F17:F18"/>
    <mergeCell ref="I17:I18"/>
    <mergeCell ref="D15:D18"/>
    <mergeCell ref="H10:H11"/>
    <mergeCell ref="G13:G14"/>
    <mergeCell ref="J4:M4"/>
    <mergeCell ref="J5:K5"/>
    <mergeCell ref="L5:M5"/>
    <mergeCell ref="A7:A14"/>
    <mergeCell ref="B7:B14"/>
    <mergeCell ref="C7:C14"/>
    <mergeCell ref="D7:D14"/>
    <mergeCell ref="A1:M1"/>
    <mergeCell ref="A4:A6"/>
    <mergeCell ref="B4:B6"/>
    <mergeCell ref="C4:C6"/>
    <mergeCell ref="D4:D6"/>
    <mergeCell ref="E4:F6"/>
    <mergeCell ref="G4:G6"/>
    <mergeCell ref="H4:H6"/>
    <mergeCell ref="I7:I14"/>
    <mergeCell ref="E9:E10"/>
    <mergeCell ref="F9:F10"/>
    <mergeCell ref="G9:G12"/>
    <mergeCell ref="J7:J14"/>
    <mergeCell ref="K7:K14"/>
    <mergeCell ref="L7:L14"/>
    <mergeCell ref="M7:M14"/>
    <mergeCell ref="F11:F14"/>
    <mergeCell ref="J15:J18"/>
    <mergeCell ref="K15:K18"/>
    <mergeCell ref="L15:L18"/>
    <mergeCell ref="M15:M18"/>
    <mergeCell ref="J19:J23"/>
    <mergeCell ref="K19:K23"/>
    <mergeCell ref="L19:L23"/>
    <mergeCell ref="M19:M23"/>
    <mergeCell ref="I137:I142"/>
    <mergeCell ref="J132:J136"/>
    <mergeCell ref="K132:K136"/>
    <mergeCell ref="L132:L136"/>
    <mergeCell ref="M132:M136"/>
    <mergeCell ref="J137:J142"/>
    <mergeCell ref="K137:K142"/>
    <mergeCell ref="L137:L142"/>
    <mergeCell ref="M137:M142"/>
    <mergeCell ref="I42:I47"/>
    <mergeCell ref="J56:J60"/>
    <mergeCell ref="K56:K60"/>
    <mergeCell ref="L56:L60"/>
    <mergeCell ref="M56:M60"/>
    <mergeCell ref="I61:I67"/>
    <mergeCell ref="I68:I69"/>
    <mergeCell ref="J24:J28"/>
    <mergeCell ref="K24:K28"/>
    <mergeCell ref="L24:L28"/>
    <mergeCell ref="M24:M28"/>
    <mergeCell ref="J29:J33"/>
    <mergeCell ref="K29:K33"/>
    <mergeCell ref="L29:L33"/>
    <mergeCell ref="M29:M33"/>
    <mergeCell ref="J34:J41"/>
    <mergeCell ref="K34:K41"/>
    <mergeCell ref="L34:L41"/>
    <mergeCell ref="M34:M41"/>
    <mergeCell ref="J42:J47"/>
    <mergeCell ref="K42:K47"/>
    <mergeCell ref="L42:L47"/>
    <mergeCell ref="M42:M47"/>
    <mergeCell ref="J48:J50"/>
    <mergeCell ref="K48:K50"/>
    <mergeCell ref="L48:L50"/>
    <mergeCell ref="M48:M50"/>
    <mergeCell ref="J51:J55"/>
    <mergeCell ref="K51:K55"/>
    <mergeCell ref="L51:L55"/>
    <mergeCell ref="M51:M55"/>
    <mergeCell ref="J61:J67"/>
    <mergeCell ref="K61:K67"/>
    <mergeCell ref="L61:L67"/>
    <mergeCell ref="M61:M67"/>
    <mergeCell ref="K68:K69"/>
    <mergeCell ref="J68:J69"/>
    <mergeCell ref="L68:L69"/>
    <mergeCell ref="M68:M69"/>
    <mergeCell ref="J70:J76"/>
    <mergeCell ref="K70:K76"/>
    <mergeCell ref="L70:L76"/>
    <mergeCell ref="M70:M76"/>
    <mergeCell ref="J77:J85"/>
    <mergeCell ref="K77:K85"/>
    <mergeCell ref="L77:L85"/>
    <mergeCell ref="M77:M85"/>
    <mergeCell ref="J86:J93"/>
    <mergeCell ref="K86:K93"/>
    <mergeCell ref="L86:L93"/>
    <mergeCell ref="M86:M93"/>
    <mergeCell ref="J94:J101"/>
    <mergeCell ref="K94:K101"/>
    <mergeCell ref="L94:L101"/>
    <mergeCell ref="M94:M101"/>
    <mergeCell ref="M120:M129"/>
    <mergeCell ref="J130:J131"/>
    <mergeCell ref="K130:K131"/>
    <mergeCell ref="L130:L131"/>
    <mergeCell ref="M130:M131"/>
    <mergeCell ref="J102:J109"/>
    <mergeCell ref="K102:K109"/>
    <mergeCell ref="L102:L109"/>
    <mergeCell ref="M102:M109"/>
    <mergeCell ref="J111:J119"/>
    <mergeCell ref="K111:K119"/>
    <mergeCell ref="L111:L119"/>
    <mergeCell ref="M111:M119"/>
    <mergeCell ref="J157:J165"/>
    <mergeCell ref="K157:K165"/>
    <mergeCell ref="L157:L165"/>
    <mergeCell ref="M157:M165"/>
    <mergeCell ref="J166:J171"/>
    <mergeCell ref="K166:K171"/>
    <mergeCell ref="L166:L171"/>
    <mergeCell ref="M166:M171"/>
    <mergeCell ref="I77:I85"/>
    <mergeCell ref="I121:I122"/>
    <mergeCell ref="I124:I125"/>
    <mergeCell ref="I127:I129"/>
    <mergeCell ref="I157:I159"/>
    <mergeCell ref="J143:J147"/>
    <mergeCell ref="K143:K147"/>
    <mergeCell ref="L143:L147"/>
    <mergeCell ref="M143:M147"/>
    <mergeCell ref="J148:J156"/>
    <mergeCell ref="K148:K156"/>
    <mergeCell ref="L148:L156"/>
    <mergeCell ref="M148:M156"/>
    <mergeCell ref="J120:J129"/>
    <mergeCell ref="K120:K129"/>
    <mergeCell ref="L120:L129"/>
  </mergeCells>
  <phoneticPr fontId="9" type="noConversion"/>
  <conditionalFormatting sqref="A56:A60">
    <cfRule type="duplicateValues" dxfId="121" priority="214"/>
  </conditionalFormatting>
  <conditionalFormatting sqref="A132:A136">
    <cfRule type="duplicateValues" dxfId="120" priority="9"/>
  </conditionalFormatting>
  <conditionalFormatting sqref="A137:A142">
    <cfRule type="duplicateValues" dxfId="119" priority="276"/>
  </conditionalFormatting>
  <conditionalFormatting sqref="A143:A1048576 A61:A131 A4:A55 A1">
    <cfRule type="duplicateValues" dxfId="118" priority="29"/>
  </conditionalFormatting>
  <conditionalFormatting sqref="C1 C4:C55 C61:C131 C143:C1048576">
    <cfRule type="duplicateValues" dxfId="117" priority="277"/>
  </conditionalFormatting>
  <conditionalFormatting sqref="C56:C60">
    <cfRule type="duplicateValues" dxfId="116" priority="212"/>
  </conditionalFormatting>
  <conditionalFormatting sqref="C132:C136">
    <cfRule type="duplicateValues" dxfId="115" priority="8"/>
  </conditionalFormatting>
  <conditionalFormatting sqref="C137:C142">
    <cfRule type="duplicateValues" dxfId="114" priority="274"/>
  </conditionalFormatting>
  <conditionalFormatting sqref="C143:C1048576 C61:C131 C4:C55 C1">
    <cfRule type="duplicateValues" dxfId="113" priority="28"/>
  </conditionalFormatting>
  <conditionalFormatting sqref="C177:C1048576 C1 C19:C55 C143:C172 C4:C15 C61:C129">
    <cfRule type="duplicateValues" dxfId="112" priority="38"/>
  </conditionalFormatting>
  <conditionalFormatting sqref="C469:C1048576 C440:C467 C19:C55 C1 C86:C129 C143:C172 C4:C15 C61:C78">
    <cfRule type="duplicateValues" dxfId="111" priority="39"/>
  </conditionalFormatting>
  <conditionalFormatting sqref="D2:D3">
    <cfRule type="duplicateValues" dxfId="110" priority="22"/>
    <cfRule type="duplicateValues" dxfId="109" priority="23"/>
    <cfRule type="duplicateValues" dxfId="108" priority="24"/>
  </conditionalFormatting>
  <pageMargins left="0.23622047244094491" right="0.23622047244094491" top="0.74803149606299213" bottom="0.74803149606299213" header="0.31496062992125984" footer="0.31496062992125984"/>
  <pageSetup paperSize="9" scale="96" fitToWidth="0" fitToHeight="6" orientation="portrait" r:id="rId1"/>
  <rowBreaks count="4" manualBreakCount="4">
    <brk id="33" max="16" man="1"/>
    <brk id="85" max="16" man="1"/>
    <brk id="119" max="16" man="1"/>
    <brk id="15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06988-9068-45B4-8AB5-0A5DE07DE810}">
  <sheetPr codeName="Sheet3"/>
  <dimension ref="A1:X129"/>
  <sheetViews>
    <sheetView topLeftCell="A2" zoomScale="120" zoomScaleNormal="120" zoomScaleSheetLayoutView="120" workbookViewId="0">
      <selection activeCell="C8" sqref="C8:C9"/>
    </sheetView>
  </sheetViews>
  <sheetFormatPr baseColWidth="10" defaultColWidth="8.88671875" defaultRowHeight="14.4" x14ac:dyDescent="0.3"/>
  <cols>
    <col min="1" max="1" width="18.77734375" customWidth="1"/>
    <col min="2" max="2" width="18.77734375" style="20" customWidth="1"/>
    <col min="3" max="3" width="22.77734375" customWidth="1"/>
    <col min="4" max="4" width="6.77734375" customWidth="1"/>
    <col min="5" max="6" width="4.77734375" style="10" customWidth="1"/>
    <col min="7" max="8" width="6.77734375" style="10" customWidth="1"/>
    <col min="9" max="9" width="4.77734375" style="10" customWidth="1"/>
    <col min="10" max="24" width="2.77734375" style="10" customWidth="1"/>
  </cols>
  <sheetData>
    <row r="1" spans="1:24" ht="15" thickBot="1" x14ac:dyDescent="0.35">
      <c r="A1" s="1016" t="s">
        <v>1418</v>
      </c>
      <c r="B1" s="1017"/>
      <c r="C1" s="1017"/>
      <c r="D1" s="1017"/>
      <c r="E1" s="1017"/>
      <c r="F1" s="1017"/>
      <c r="G1" s="1017"/>
      <c r="H1" s="1017"/>
      <c r="I1" s="1017"/>
      <c r="J1" s="1017"/>
      <c r="K1" s="1017"/>
      <c r="L1" s="1017"/>
      <c r="M1" s="1017"/>
      <c r="N1" s="1017"/>
      <c r="O1" s="1017"/>
      <c r="P1" s="1017"/>
      <c r="Q1" s="1017"/>
      <c r="R1" s="1017"/>
      <c r="S1" s="1017"/>
      <c r="T1" s="1017"/>
      <c r="U1" s="1017"/>
      <c r="V1" s="1017"/>
      <c r="W1" s="1017"/>
      <c r="X1" s="1018"/>
    </row>
    <row r="2" spans="1:24" ht="34.950000000000003" customHeight="1" thickBot="1" x14ac:dyDescent="0.35">
      <c r="A2" s="1019" t="s">
        <v>16</v>
      </c>
      <c r="B2" s="675" t="s">
        <v>444</v>
      </c>
      <c r="C2" s="676" t="s">
        <v>17</v>
      </c>
      <c r="D2" s="698" t="s">
        <v>20</v>
      </c>
      <c r="E2" s="666" t="s">
        <v>21</v>
      </c>
      <c r="F2" s="690" t="s">
        <v>1408</v>
      </c>
      <c r="G2" s="698" t="s">
        <v>446</v>
      </c>
      <c r="H2" s="666" t="s">
        <v>23</v>
      </c>
      <c r="I2" s="738" t="s">
        <v>988</v>
      </c>
      <c r="J2" s="672" t="s">
        <v>447</v>
      </c>
      <c r="K2" s="674"/>
      <c r="L2" s="672" t="s">
        <v>25</v>
      </c>
      <c r="M2" s="673"/>
      <c r="N2" s="673"/>
      <c r="O2" s="673"/>
      <c r="P2" s="673"/>
      <c r="Q2" s="673"/>
      <c r="R2" s="673"/>
      <c r="S2" s="673"/>
      <c r="T2" s="674"/>
      <c r="U2" s="653" t="s">
        <v>26</v>
      </c>
      <c r="V2" s="653"/>
      <c r="W2" s="653"/>
      <c r="X2" s="654"/>
    </row>
    <row r="3" spans="1:24" ht="49.95" customHeight="1" thickBot="1" x14ac:dyDescent="0.35">
      <c r="A3" s="1020"/>
      <c r="B3" s="696"/>
      <c r="C3" s="1023"/>
      <c r="D3" s="656"/>
      <c r="E3" s="667"/>
      <c r="F3" s="691"/>
      <c r="G3" s="656"/>
      <c r="H3" s="667"/>
      <c r="I3" s="738"/>
      <c r="J3" s="1029" t="s">
        <v>27</v>
      </c>
      <c r="K3" s="1030"/>
      <c r="L3" s="655" t="s">
        <v>448</v>
      </c>
      <c r="M3" s="707" t="s">
        <v>449</v>
      </c>
      <c r="N3" s="656" t="s">
        <v>450</v>
      </c>
      <c r="O3" s="1032" t="s">
        <v>451</v>
      </c>
      <c r="P3" s="1032"/>
      <c r="Q3" s="1032"/>
      <c r="R3" s="656" t="s">
        <v>452</v>
      </c>
      <c r="S3" s="707" t="s">
        <v>453</v>
      </c>
      <c r="T3" s="746" t="s">
        <v>454</v>
      </c>
      <c r="U3" s="661" t="s">
        <v>34</v>
      </c>
      <c r="V3" s="661"/>
      <c r="W3" s="661" t="s">
        <v>35</v>
      </c>
      <c r="X3" s="662"/>
    </row>
    <row r="4" spans="1:24" ht="47.4" customHeight="1" thickBot="1" x14ac:dyDescent="0.35">
      <c r="A4" s="1021"/>
      <c r="B4" s="1022"/>
      <c r="C4" s="1024"/>
      <c r="D4" s="1025"/>
      <c r="E4" s="1026"/>
      <c r="F4" s="692"/>
      <c r="G4" s="1025"/>
      <c r="H4" s="1026"/>
      <c r="I4" s="738"/>
      <c r="J4" s="147" t="s">
        <v>36</v>
      </c>
      <c r="K4" s="148" t="s">
        <v>37</v>
      </c>
      <c r="L4" s="1031"/>
      <c r="M4" s="1027"/>
      <c r="N4" s="1025"/>
      <c r="O4" s="149" t="s">
        <v>455</v>
      </c>
      <c r="P4" s="146" t="s">
        <v>456</v>
      </c>
      <c r="Q4" s="149" t="s">
        <v>457</v>
      </c>
      <c r="R4" s="1025"/>
      <c r="S4" s="1027"/>
      <c r="T4" s="1028"/>
      <c r="U4" s="150">
        <v>0.75</v>
      </c>
      <c r="V4" s="150">
        <v>0.9</v>
      </c>
      <c r="W4" s="150">
        <v>0.75</v>
      </c>
      <c r="X4" s="151">
        <v>0.9</v>
      </c>
    </row>
    <row r="5" spans="1:24" x14ac:dyDescent="0.3">
      <c r="A5" s="293" t="s">
        <v>465</v>
      </c>
      <c r="B5" s="299" t="s">
        <v>466</v>
      </c>
      <c r="C5" s="294" t="s">
        <v>467</v>
      </c>
      <c r="D5" s="21" t="s">
        <v>468</v>
      </c>
      <c r="E5" s="21" t="s">
        <v>41</v>
      </c>
      <c r="F5" s="21" t="s">
        <v>52</v>
      </c>
      <c r="G5" s="21" t="s">
        <v>272</v>
      </c>
      <c r="H5" s="21" t="s">
        <v>81</v>
      </c>
      <c r="I5" s="173">
        <v>2</v>
      </c>
      <c r="J5" s="295" t="s">
        <v>45</v>
      </c>
      <c r="K5" s="296" t="s">
        <v>45</v>
      </c>
      <c r="L5" s="152"/>
      <c r="M5" s="187" t="s">
        <v>461</v>
      </c>
      <c r="N5" s="21"/>
      <c r="O5" s="187"/>
      <c r="P5" s="21"/>
      <c r="Q5" s="187" t="s">
        <v>462</v>
      </c>
      <c r="R5" s="297" t="s">
        <v>469</v>
      </c>
      <c r="S5" s="187"/>
      <c r="T5" s="298"/>
      <c r="U5" s="21">
        <v>6</v>
      </c>
      <c r="V5" s="21">
        <v>6</v>
      </c>
      <c r="W5" s="21">
        <v>5</v>
      </c>
      <c r="X5" s="70">
        <v>1</v>
      </c>
    </row>
    <row r="6" spans="1:24" x14ac:dyDescent="0.3">
      <c r="A6" s="134" t="s">
        <v>470</v>
      </c>
      <c r="B6" s="79" t="s">
        <v>466</v>
      </c>
      <c r="C6" s="176" t="s">
        <v>467</v>
      </c>
      <c r="D6" s="23" t="s">
        <v>471</v>
      </c>
      <c r="E6" s="24" t="s">
        <v>41</v>
      </c>
      <c r="F6" s="24" t="s">
        <v>52</v>
      </c>
      <c r="G6" s="24" t="s">
        <v>272</v>
      </c>
      <c r="H6" s="24" t="s">
        <v>81</v>
      </c>
      <c r="I6" s="23">
        <v>2</v>
      </c>
      <c r="J6" s="30" t="s">
        <v>45</v>
      </c>
      <c r="K6" s="154" t="s">
        <v>45</v>
      </c>
      <c r="L6" s="59"/>
      <c r="M6" s="31" t="s">
        <v>461</v>
      </c>
      <c r="N6" s="24"/>
      <c r="O6" s="31"/>
      <c r="P6" s="24"/>
      <c r="Q6" s="31" t="s">
        <v>462</v>
      </c>
      <c r="R6" s="113" t="s">
        <v>469</v>
      </c>
      <c r="S6" s="31"/>
      <c r="T6" s="116"/>
      <c r="U6" s="24">
        <v>6</v>
      </c>
      <c r="V6" s="24">
        <v>6</v>
      </c>
      <c r="W6" s="24">
        <v>2</v>
      </c>
      <c r="X6" s="32">
        <v>1</v>
      </c>
    </row>
    <row r="7" spans="1:24" ht="19.2" x14ac:dyDescent="0.3">
      <c r="A7" s="134" t="s">
        <v>474</v>
      </c>
      <c r="B7" s="82" t="s">
        <v>475</v>
      </c>
      <c r="C7" s="176" t="s">
        <v>476</v>
      </c>
      <c r="D7" s="23" t="s">
        <v>1293</v>
      </c>
      <c r="E7" s="24" t="s">
        <v>291</v>
      </c>
      <c r="F7" s="24" t="s">
        <v>52</v>
      </c>
      <c r="G7" s="24" t="s">
        <v>477</v>
      </c>
      <c r="H7" s="24" t="s">
        <v>81</v>
      </c>
      <c r="I7" s="23">
        <v>1</v>
      </c>
      <c r="J7" s="30" t="s">
        <v>45</v>
      </c>
      <c r="K7" s="154" t="s">
        <v>45</v>
      </c>
      <c r="L7" s="59"/>
      <c r="M7" s="31" t="s">
        <v>461</v>
      </c>
      <c r="N7" s="24"/>
      <c r="O7" s="31"/>
      <c r="P7" s="24"/>
      <c r="Q7" s="31" t="s">
        <v>462</v>
      </c>
      <c r="R7" s="113" t="s">
        <v>469</v>
      </c>
      <c r="S7" s="31" t="s">
        <v>463</v>
      </c>
      <c r="T7" s="116"/>
      <c r="U7" s="24">
        <v>30</v>
      </c>
      <c r="V7" s="24">
        <v>20</v>
      </c>
      <c r="W7" s="24">
        <v>30</v>
      </c>
      <c r="X7" s="32">
        <v>20</v>
      </c>
    </row>
    <row r="8" spans="1:24" x14ac:dyDescent="0.3">
      <c r="A8" s="824" t="s">
        <v>479</v>
      </c>
      <c r="B8" s="793" t="s">
        <v>480</v>
      </c>
      <c r="C8" s="1035" t="s">
        <v>481</v>
      </c>
      <c r="D8" s="577" t="s">
        <v>482</v>
      </c>
      <c r="E8" s="628" t="s">
        <v>92</v>
      </c>
      <c r="F8" s="628" t="s">
        <v>52</v>
      </c>
      <c r="G8" s="24" t="s">
        <v>282</v>
      </c>
      <c r="H8" s="628" t="s">
        <v>166</v>
      </c>
      <c r="I8" s="1033">
        <v>1</v>
      </c>
      <c r="J8" s="30" t="s">
        <v>45</v>
      </c>
      <c r="K8" s="154" t="s">
        <v>45</v>
      </c>
      <c r="L8" s="59" t="s">
        <v>464</v>
      </c>
      <c r="M8" s="31"/>
      <c r="N8" s="24"/>
      <c r="O8" s="31"/>
      <c r="P8" s="24"/>
      <c r="Q8" s="31"/>
      <c r="R8" s="113"/>
      <c r="S8" s="31"/>
      <c r="T8" s="116"/>
      <c r="U8" s="921">
        <v>6</v>
      </c>
      <c r="V8" s="628">
        <v>6</v>
      </c>
      <c r="W8" s="628">
        <v>5</v>
      </c>
      <c r="X8" s="614">
        <v>1</v>
      </c>
    </row>
    <row r="9" spans="1:24" x14ac:dyDescent="0.3">
      <c r="A9" s="824"/>
      <c r="B9" s="793"/>
      <c r="C9" s="1035"/>
      <c r="D9" s="577"/>
      <c r="E9" s="629"/>
      <c r="F9" s="629"/>
      <c r="G9" s="24" t="s">
        <v>483</v>
      </c>
      <c r="H9" s="629"/>
      <c r="I9" s="1034"/>
      <c r="J9" s="30" t="s">
        <v>45</v>
      </c>
      <c r="K9" s="154" t="s">
        <v>45</v>
      </c>
      <c r="L9" s="59"/>
      <c r="M9" s="31" t="s">
        <v>461</v>
      </c>
      <c r="N9" s="24" t="s">
        <v>484</v>
      </c>
      <c r="O9" s="31"/>
      <c r="P9" s="24"/>
      <c r="Q9" s="31" t="s">
        <v>462</v>
      </c>
      <c r="R9" s="113" t="s">
        <v>469</v>
      </c>
      <c r="S9" s="31" t="s">
        <v>463</v>
      </c>
      <c r="T9" s="116"/>
      <c r="U9" s="922"/>
      <c r="V9" s="629"/>
      <c r="W9" s="629"/>
      <c r="X9" s="615"/>
    </row>
    <row r="10" spans="1:24" ht="19.2" x14ac:dyDescent="0.3">
      <c r="A10" s="133" t="s">
        <v>1281</v>
      </c>
      <c r="B10" s="79" t="s">
        <v>492</v>
      </c>
      <c r="C10" s="176" t="s">
        <v>1307</v>
      </c>
      <c r="D10" s="24" t="s">
        <v>1294</v>
      </c>
      <c r="E10" s="24" t="s">
        <v>92</v>
      </c>
      <c r="F10" s="24" t="s">
        <v>52</v>
      </c>
      <c r="G10" s="24" t="s">
        <v>473</v>
      </c>
      <c r="H10" s="27" t="s">
        <v>439</v>
      </c>
      <c r="I10" s="23">
        <v>1</v>
      </c>
      <c r="J10" s="30" t="s">
        <v>45</v>
      </c>
      <c r="K10" s="154" t="s">
        <v>45</v>
      </c>
      <c r="L10" s="59"/>
      <c r="M10" s="31" t="s">
        <v>461</v>
      </c>
      <c r="N10" s="24" t="s">
        <v>484</v>
      </c>
      <c r="O10" s="31"/>
      <c r="P10" s="24"/>
      <c r="Q10" s="31" t="s">
        <v>462</v>
      </c>
      <c r="R10" s="113" t="s">
        <v>469</v>
      </c>
      <c r="S10" s="31" t="s">
        <v>463</v>
      </c>
      <c r="T10" s="116"/>
      <c r="U10" s="24">
        <v>6</v>
      </c>
      <c r="V10" s="24">
        <v>6</v>
      </c>
      <c r="W10" s="24">
        <v>2</v>
      </c>
      <c r="X10" s="32">
        <v>1</v>
      </c>
    </row>
    <row r="11" spans="1:24" ht="19.2" x14ac:dyDescent="0.3">
      <c r="A11" s="134" t="s">
        <v>491</v>
      </c>
      <c r="B11" s="79" t="s">
        <v>492</v>
      </c>
      <c r="C11" s="176" t="s">
        <v>493</v>
      </c>
      <c r="D11" s="24" t="s">
        <v>494</v>
      </c>
      <c r="E11" s="24" t="s">
        <v>92</v>
      </c>
      <c r="F11" s="24" t="s">
        <v>52</v>
      </c>
      <c r="G11" s="24" t="s">
        <v>460</v>
      </c>
      <c r="H11" s="24" t="s">
        <v>81</v>
      </c>
      <c r="I11" s="23">
        <v>2</v>
      </c>
      <c r="J11" s="30" t="s">
        <v>45</v>
      </c>
      <c r="K11" s="154" t="s">
        <v>45</v>
      </c>
      <c r="L11" s="59"/>
      <c r="M11" s="31" t="s">
        <v>461</v>
      </c>
      <c r="N11" s="24" t="s">
        <v>484</v>
      </c>
      <c r="O11" s="31"/>
      <c r="P11" s="24"/>
      <c r="Q11" s="31" t="s">
        <v>462</v>
      </c>
      <c r="R11" s="113" t="s">
        <v>469</v>
      </c>
      <c r="S11" s="31" t="s">
        <v>463</v>
      </c>
      <c r="T11" s="116"/>
      <c r="U11" s="24">
        <v>6</v>
      </c>
      <c r="V11" s="24">
        <v>6</v>
      </c>
      <c r="W11" s="24">
        <v>2</v>
      </c>
      <c r="X11" s="32">
        <v>1</v>
      </c>
    </row>
    <row r="12" spans="1:24" x14ac:dyDescent="0.3">
      <c r="A12" s="134" t="s">
        <v>495</v>
      </c>
      <c r="B12" s="52" t="s">
        <v>466</v>
      </c>
      <c r="C12" s="177" t="s">
        <v>467</v>
      </c>
      <c r="D12" s="24" t="s">
        <v>496</v>
      </c>
      <c r="E12" s="24" t="s">
        <v>41</v>
      </c>
      <c r="F12" s="24" t="s">
        <v>52</v>
      </c>
      <c r="G12" s="24" t="s">
        <v>272</v>
      </c>
      <c r="H12" s="24" t="s">
        <v>81</v>
      </c>
      <c r="I12" s="23">
        <v>2</v>
      </c>
      <c r="J12" s="30" t="s">
        <v>45</v>
      </c>
      <c r="K12" s="154" t="s">
        <v>45</v>
      </c>
      <c r="L12" s="59"/>
      <c r="M12" s="31" t="s">
        <v>461</v>
      </c>
      <c r="N12" s="24"/>
      <c r="O12" s="31"/>
      <c r="P12" s="24"/>
      <c r="Q12" s="31" t="s">
        <v>462</v>
      </c>
      <c r="R12" s="113" t="s">
        <v>469</v>
      </c>
      <c r="S12" s="31"/>
      <c r="T12" s="116"/>
      <c r="U12" s="24">
        <v>6</v>
      </c>
      <c r="V12" s="24">
        <v>6</v>
      </c>
      <c r="W12" s="24">
        <v>1</v>
      </c>
      <c r="X12" s="32">
        <v>1</v>
      </c>
    </row>
    <row r="13" spans="1:24" x14ac:dyDescent="0.3">
      <c r="A13" s="134" t="s">
        <v>497</v>
      </c>
      <c r="B13" s="52" t="s">
        <v>466</v>
      </c>
      <c r="C13" s="177" t="s">
        <v>467</v>
      </c>
      <c r="D13" s="24" t="s">
        <v>498</v>
      </c>
      <c r="E13" s="24" t="s">
        <v>41</v>
      </c>
      <c r="F13" s="24" t="s">
        <v>52</v>
      </c>
      <c r="G13" s="24" t="s">
        <v>272</v>
      </c>
      <c r="H13" s="24" t="s">
        <v>81</v>
      </c>
      <c r="I13" s="23">
        <v>2</v>
      </c>
      <c r="J13" s="30" t="s">
        <v>45</v>
      </c>
      <c r="K13" s="154" t="s">
        <v>45</v>
      </c>
      <c r="L13" s="59"/>
      <c r="M13" s="31" t="s">
        <v>461</v>
      </c>
      <c r="N13" s="24"/>
      <c r="O13" s="31"/>
      <c r="P13" s="24"/>
      <c r="Q13" s="31" t="s">
        <v>462</v>
      </c>
      <c r="R13" s="113" t="s">
        <v>469</v>
      </c>
      <c r="S13" s="31"/>
      <c r="T13" s="116"/>
      <c r="U13" s="24">
        <v>6</v>
      </c>
      <c r="V13" s="24">
        <v>6</v>
      </c>
      <c r="W13" s="24">
        <v>2</v>
      </c>
      <c r="X13" s="32">
        <v>1</v>
      </c>
    </row>
    <row r="14" spans="1:24" x14ac:dyDescent="0.3">
      <c r="A14" s="786" t="s">
        <v>499</v>
      </c>
      <c r="B14" s="795" t="s">
        <v>466</v>
      </c>
      <c r="C14" s="1045" t="s">
        <v>467</v>
      </c>
      <c r="D14" s="628" t="s">
        <v>500</v>
      </c>
      <c r="E14" s="628" t="s">
        <v>41</v>
      </c>
      <c r="F14" s="628" t="s">
        <v>52</v>
      </c>
      <c r="G14" s="24" t="s">
        <v>477</v>
      </c>
      <c r="H14" s="24" t="s">
        <v>81</v>
      </c>
      <c r="I14" s="23">
        <v>2</v>
      </c>
      <c r="J14" s="30" t="s">
        <v>45</v>
      </c>
      <c r="K14" s="154" t="s">
        <v>45</v>
      </c>
      <c r="L14" s="59"/>
      <c r="M14" s="31"/>
      <c r="N14" s="24"/>
      <c r="O14" s="31"/>
      <c r="P14" s="24"/>
      <c r="Q14" s="31" t="s">
        <v>462</v>
      </c>
      <c r="R14" s="113"/>
      <c r="S14" s="31" t="s">
        <v>463</v>
      </c>
      <c r="T14" s="116"/>
      <c r="U14" s="921">
        <v>6</v>
      </c>
      <c r="V14" s="628">
        <v>6</v>
      </c>
      <c r="W14" s="628">
        <v>2</v>
      </c>
      <c r="X14" s="614">
        <v>1</v>
      </c>
    </row>
    <row r="15" spans="1:24" x14ac:dyDescent="0.3">
      <c r="A15" s="805"/>
      <c r="B15" s="840"/>
      <c r="C15" s="1058"/>
      <c r="D15" s="630"/>
      <c r="E15" s="630"/>
      <c r="F15" s="630"/>
      <c r="G15" s="24" t="s">
        <v>477</v>
      </c>
      <c r="H15" s="24" t="s">
        <v>81</v>
      </c>
      <c r="I15" s="23">
        <v>2</v>
      </c>
      <c r="J15" s="30"/>
      <c r="K15" s="154" t="s">
        <v>45</v>
      </c>
      <c r="L15" s="59"/>
      <c r="M15" s="31"/>
      <c r="N15" s="24"/>
      <c r="O15" s="31"/>
      <c r="P15" s="24"/>
      <c r="Q15" s="31"/>
      <c r="R15" s="113" t="s">
        <v>469</v>
      </c>
      <c r="S15" s="31"/>
      <c r="T15" s="116"/>
      <c r="U15" s="1053"/>
      <c r="V15" s="630"/>
      <c r="W15" s="630"/>
      <c r="X15" s="631"/>
    </row>
    <row r="16" spans="1:24" x14ac:dyDescent="0.3">
      <c r="A16" s="805"/>
      <c r="B16" s="840"/>
      <c r="C16" s="1058"/>
      <c r="D16" s="630"/>
      <c r="E16" s="630"/>
      <c r="F16" s="630"/>
      <c r="G16" s="24" t="s">
        <v>272</v>
      </c>
      <c r="H16" s="24" t="s">
        <v>81</v>
      </c>
      <c r="I16" s="23">
        <v>2</v>
      </c>
      <c r="J16" s="30" t="s">
        <v>45</v>
      </c>
      <c r="K16" s="154" t="s">
        <v>45</v>
      </c>
      <c r="L16" s="59"/>
      <c r="M16" s="31" t="s">
        <v>461</v>
      </c>
      <c r="N16" s="24"/>
      <c r="O16" s="31"/>
      <c r="P16" s="24"/>
      <c r="Q16" s="31"/>
      <c r="R16" s="113"/>
      <c r="S16" s="31"/>
      <c r="T16" s="116"/>
      <c r="U16" s="1053"/>
      <c r="V16" s="630"/>
      <c r="W16" s="630"/>
      <c r="X16" s="631"/>
    </row>
    <row r="17" spans="1:24" x14ac:dyDescent="0.3">
      <c r="A17" s="712"/>
      <c r="B17" s="796"/>
      <c r="C17" s="1046"/>
      <c r="D17" s="629"/>
      <c r="E17" s="629"/>
      <c r="F17" s="629"/>
      <c r="G17" s="24" t="s">
        <v>272</v>
      </c>
      <c r="H17" s="24" t="s">
        <v>81</v>
      </c>
      <c r="I17" s="23">
        <v>2</v>
      </c>
      <c r="J17" s="30" t="s">
        <v>45</v>
      </c>
      <c r="K17" s="154"/>
      <c r="L17" s="59"/>
      <c r="M17" s="31"/>
      <c r="N17" s="24"/>
      <c r="O17" s="31"/>
      <c r="P17" s="24"/>
      <c r="Q17" s="31"/>
      <c r="R17" s="113" t="s">
        <v>469</v>
      </c>
      <c r="S17" s="31"/>
      <c r="T17" s="116"/>
      <c r="U17" s="922"/>
      <c r="V17" s="629"/>
      <c r="W17" s="629"/>
      <c r="X17" s="615"/>
    </row>
    <row r="18" spans="1:24" x14ac:dyDescent="0.3">
      <c r="A18" s="134" t="s">
        <v>501</v>
      </c>
      <c r="B18" s="52" t="s">
        <v>466</v>
      </c>
      <c r="C18" s="177" t="s">
        <v>467</v>
      </c>
      <c r="D18" s="24" t="s">
        <v>502</v>
      </c>
      <c r="E18" s="24" t="s">
        <v>41</v>
      </c>
      <c r="F18" s="24" t="s">
        <v>52</v>
      </c>
      <c r="G18" s="24" t="s">
        <v>272</v>
      </c>
      <c r="H18" s="24" t="s">
        <v>81</v>
      </c>
      <c r="I18" s="23">
        <v>2</v>
      </c>
      <c r="J18" s="30" t="s">
        <v>45</v>
      </c>
      <c r="K18" s="154" t="s">
        <v>45</v>
      </c>
      <c r="L18" s="59"/>
      <c r="M18" s="31" t="s">
        <v>461</v>
      </c>
      <c r="N18" s="24"/>
      <c r="O18" s="31"/>
      <c r="P18" s="24"/>
      <c r="Q18" s="31" t="s">
        <v>462</v>
      </c>
      <c r="R18" s="113" t="s">
        <v>469</v>
      </c>
      <c r="S18" s="31"/>
      <c r="T18" s="116"/>
      <c r="U18" s="24">
        <v>6</v>
      </c>
      <c r="V18" s="24">
        <v>6</v>
      </c>
      <c r="W18" s="24">
        <v>2</v>
      </c>
      <c r="X18" s="32">
        <v>1</v>
      </c>
    </row>
    <row r="19" spans="1:24" ht="19.2" x14ac:dyDescent="0.3">
      <c r="A19" s="131" t="s">
        <v>506</v>
      </c>
      <c r="B19" s="79" t="s">
        <v>503</v>
      </c>
      <c r="C19" s="176" t="s">
        <v>504</v>
      </c>
      <c r="D19" s="23" t="s">
        <v>1295</v>
      </c>
      <c r="E19" s="24" t="s">
        <v>92</v>
      </c>
      <c r="F19" s="24" t="s">
        <v>52</v>
      </c>
      <c r="G19" s="24" t="s">
        <v>505</v>
      </c>
      <c r="H19" s="24" t="s">
        <v>322</v>
      </c>
      <c r="I19" s="23">
        <v>2</v>
      </c>
      <c r="J19" s="30" t="s">
        <v>45</v>
      </c>
      <c r="K19" s="154" t="s">
        <v>45</v>
      </c>
      <c r="L19" s="59"/>
      <c r="M19" s="31"/>
      <c r="N19" s="24" t="s">
        <v>484</v>
      </c>
      <c r="O19" s="31"/>
      <c r="P19" s="24"/>
      <c r="Q19" s="31" t="s">
        <v>462</v>
      </c>
      <c r="R19" s="113" t="s">
        <v>469</v>
      </c>
      <c r="S19" s="31" t="s">
        <v>463</v>
      </c>
      <c r="T19" s="116"/>
      <c r="U19" s="24">
        <v>6</v>
      </c>
      <c r="V19" s="24">
        <v>6</v>
      </c>
      <c r="W19" s="24">
        <v>2</v>
      </c>
      <c r="X19" s="32">
        <v>1</v>
      </c>
    </row>
    <row r="20" spans="1:24" x14ac:dyDescent="0.3">
      <c r="A20" s="134" t="s">
        <v>510</v>
      </c>
      <c r="B20" s="79" t="s">
        <v>458</v>
      </c>
      <c r="C20" s="176" t="s">
        <v>511</v>
      </c>
      <c r="D20" s="24" t="s">
        <v>512</v>
      </c>
      <c r="E20" s="24" t="s">
        <v>92</v>
      </c>
      <c r="F20" s="24" t="s">
        <v>52</v>
      </c>
      <c r="G20" s="24" t="s">
        <v>460</v>
      </c>
      <c r="H20" s="27" t="s">
        <v>322</v>
      </c>
      <c r="I20" s="48">
        <v>1</v>
      </c>
      <c r="J20" s="30" t="s">
        <v>45</v>
      </c>
      <c r="K20" s="156"/>
      <c r="L20" s="51"/>
      <c r="M20" s="50"/>
      <c r="N20" s="27"/>
      <c r="O20" s="50"/>
      <c r="P20" s="27"/>
      <c r="Q20" s="50" t="s">
        <v>462</v>
      </c>
      <c r="R20" s="106"/>
      <c r="S20" s="50" t="s">
        <v>463</v>
      </c>
      <c r="T20" s="119"/>
      <c r="U20" s="27">
        <v>6</v>
      </c>
      <c r="V20" s="27">
        <v>6</v>
      </c>
      <c r="W20" s="27">
        <v>2</v>
      </c>
      <c r="X20" s="34">
        <v>1</v>
      </c>
    </row>
    <row r="21" spans="1:24" ht="28.8" x14ac:dyDescent="0.3">
      <c r="A21" s="134" t="s">
        <v>1282</v>
      </c>
      <c r="B21" s="79" t="s">
        <v>1309</v>
      </c>
      <c r="C21" s="176" t="s">
        <v>1308</v>
      </c>
      <c r="D21" s="24" t="s">
        <v>1296</v>
      </c>
      <c r="E21" s="24" t="s">
        <v>92</v>
      </c>
      <c r="F21" s="24" t="s">
        <v>52</v>
      </c>
      <c r="G21" s="24" t="s">
        <v>483</v>
      </c>
      <c r="H21" s="27" t="s">
        <v>81</v>
      </c>
      <c r="I21" s="48">
        <v>2</v>
      </c>
      <c r="J21" s="30" t="s">
        <v>45</v>
      </c>
      <c r="K21" s="154" t="s">
        <v>45</v>
      </c>
      <c r="L21" s="51"/>
      <c r="M21" s="31" t="s">
        <v>461</v>
      </c>
      <c r="N21" s="24" t="s">
        <v>484</v>
      </c>
      <c r="O21" s="31"/>
      <c r="P21" s="24"/>
      <c r="Q21" s="31" t="s">
        <v>462</v>
      </c>
      <c r="R21" s="113" t="s">
        <v>469</v>
      </c>
      <c r="S21" s="31" t="s">
        <v>463</v>
      </c>
      <c r="T21" s="116"/>
      <c r="U21" s="27">
        <v>6</v>
      </c>
      <c r="V21" s="27">
        <v>6</v>
      </c>
      <c r="W21" s="27">
        <v>5</v>
      </c>
      <c r="X21" s="34">
        <v>1</v>
      </c>
    </row>
    <row r="22" spans="1:24" s="157" customFormat="1" ht="28.8" x14ac:dyDescent="0.3">
      <c r="A22" s="134" t="s">
        <v>513</v>
      </c>
      <c r="B22" s="79" t="s">
        <v>514</v>
      </c>
      <c r="C22" s="176" t="s">
        <v>515</v>
      </c>
      <c r="D22" s="24" t="s">
        <v>516</v>
      </c>
      <c r="E22" s="24" t="s">
        <v>92</v>
      </c>
      <c r="F22" s="24" t="s">
        <v>52</v>
      </c>
      <c r="G22" s="24" t="s">
        <v>517</v>
      </c>
      <c r="H22" s="24" t="s">
        <v>439</v>
      </c>
      <c r="I22" s="23">
        <v>1</v>
      </c>
      <c r="J22" s="30" t="s">
        <v>45</v>
      </c>
      <c r="K22" s="154" t="s">
        <v>45</v>
      </c>
      <c r="L22" s="59" t="s">
        <v>464</v>
      </c>
      <c r="M22" s="31" t="s">
        <v>461</v>
      </c>
      <c r="N22" s="24" t="s">
        <v>484</v>
      </c>
      <c r="O22" s="31"/>
      <c r="P22" s="24"/>
      <c r="Q22" s="31"/>
      <c r="R22" s="113" t="s">
        <v>469</v>
      </c>
      <c r="S22" s="31" t="s">
        <v>463</v>
      </c>
      <c r="T22" s="116"/>
      <c r="U22" s="24">
        <v>6</v>
      </c>
      <c r="V22" s="24">
        <v>6</v>
      </c>
      <c r="W22" s="24">
        <v>5</v>
      </c>
      <c r="X22" s="32">
        <v>1</v>
      </c>
    </row>
    <row r="23" spans="1:24" x14ac:dyDescent="0.3">
      <c r="A23" s="134" t="s">
        <v>520</v>
      </c>
      <c r="B23" s="79" t="s">
        <v>466</v>
      </c>
      <c r="C23" s="176" t="s">
        <v>467</v>
      </c>
      <c r="D23" s="24" t="s">
        <v>521</v>
      </c>
      <c r="E23" s="24" t="s">
        <v>41</v>
      </c>
      <c r="F23" s="24" t="s">
        <v>52</v>
      </c>
      <c r="G23" s="24" t="s">
        <v>272</v>
      </c>
      <c r="H23" s="24" t="s">
        <v>81</v>
      </c>
      <c r="I23" s="23">
        <v>2</v>
      </c>
      <c r="J23" s="30" t="s">
        <v>45</v>
      </c>
      <c r="K23" s="154" t="s">
        <v>45</v>
      </c>
      <c r="L23" s="59"/>
      <c r="M23" s="31" t="s">
        <v>461</v>
      </c>
      <c r="N23" s="24"/>
      <c r="O23" s="31"/>
      <c r="P23" s="24"/>
      <c r="Q23" s="31" t="s">
        <v>462</v>
      </c>
      <c r="R23" s="113" t="s">
        <v>469</v>
      </c>
      <c r="S23" s="31"/>
      <c r="T23" s="116"/>
      <c r="U23" s="24">
        <v>6</v>
      </c>
      <c r="V23" s="24">
        <v>6</v>
      </c>
      <c r="W23" s="24">
        <v>2</v>
      </c>
      <c r="X23" s="32">
        <v>1</v>
      </c>
    </row>
    <row r="24" spans="1:24" x14ac:dyDescent="0.3">
      <c r="A24" s="131" t="s">
        <v>528</v>
      </c>
      <c r="B24" s="79" t="s">
        <v>466</v>
      </c>
      <c r="C24" s="176" t="s">
        <v>467</v>
      </c>
      <c r="D24" s="24" t="s">
        <v>529</v>
      </c>
      <c r="E24" s="24" t="s">
        <v>41</v>
      </c>
      <c r="F24" s="24" t="s">
        <v>52</v>
      </c>
      <c r="G24" s="24" t="s">
        <v>272</v>
      </c>
      <c r="H24" s="24" t="s">
        <v>81</v>
      </c>
      <c r="I24" s="23">
        <v>2</v>
      </c>
      <c r="J24" s="30" t="s">
        <v>45</v>
      </c>
      <c r="K24" s="301" t="s">
        <v>45</v>
      </c>
      <c r="L24" s="59"/>
      <c r="M24" s="31" t="s">
        <v>461</v>
      </c>
      <c r="N24" s="24"/>
      <c r="O24" s="31"/>
      <c r="P24" s="24"/>
      <c r="Q24" s="31" t="s">
        <v>462</v>
      </c>
      <c r="R24" s="113" t="s">
        <v>469</v>
      </c>
      <c r="S24" s="31"/>
      <c r="T24" s="116"/>
      <c r="U24" s="24">
        <v>6</v>
      </c>
      <c r="V24" s="24">
        <v>6</v>
      </c>
      <c r="W24" s="24">
        <v>5</v>
      </c>
      <c r="X24" s="32">
        <v>1</v>
      </c>
    </row>
    <row r="25" spans="1:24" ht="19.2" x14ac:dyDescent="0.3">
      <c r="A25" s="863" t="s">
        <v>523</v>
      </c>
      <c r="B25" s="795" t="s">
        <v>472</v>
      </c>
      <c r="C25" s="1040" t="s">
        <v>524</v>
      </c>
      <c r="D25" s="628" t="s">
        <v>525</v>
      </c>
      <c r="E25" s="628" t="s">
        <v>41</v>
      </c>
      <c r="F25" s="628" t="s">
        <v>52</v>
      </c>
      <c r="G25" s="23" t="s">
        <v>1321</v>
      </c>
      <c r="H25" s="628" t="s">
        <v>81</v>
      </c>
      <c r="I25" s="67">
        <v>2</v>
      </c>
      <c r="J25" s="1036"/>
      <c r="K25" s="1038" t="s">
        <v>45</v>
      </c>
      <c r="L25" s="66"/>
      <c r="M25" s="123" t="s">
        <v>461</v>
      </c>
      <c r="N25" s="35"/>
      <c r="O25" s="123"/>
      <c r="P25" s="35"/>
      <c r="Q25" s="123" t="s">
        <v>462</v>
      </c>
      <c r="R25" s="35" t="s">
        <v>469</v>
      </c>
      <c r="S25" s="123" t="s">
        <v>463</v>
      </c>
      <c r="T25" s="67"/>
      <c r="U25" s="921">
        <v>6</v>
      </c>
      <c r="V25" s="628">
        <v>6</v>
      </c>
      <c r="W25" s="628">
        <v>2</v>
      </c>
      <c r="X25" s="614">
        <v>1</v>
      </c>
    </row>
    <row r="26" spans="1:24" x14ac:dyDescent="0.3">
      <c r="A26" s="865"/>
      <c r="B26" s="796"/>
      <c r="C26" s="1041"/>
      <c r="D26" s="629"/>
      <c r="E26" s="629"/>
      <c r="F26" s="629"/>
      <c r="G26" s="24" t="s">
        <v>526</v>
      </c>
      <c r="H26" s="629"/>
      <c r="I26" s="23">
        <v>1</v>
      </c>
      <c r="J26" s="1037"/>
      <c r="K26" s="1039"/>
      <c r="L26" s="59"/>
      <c r="M26" s="31"/>
      <c r="N26" s="24"/>
      <c r="O26" s="31"/>
      <c r="P26" s="24"/>
      <c r="Q26" s="31"/>
      <c r="R26" s="24"/>
      <c r="S26" s="31"/>
      <c r="T26" s="32" t="s">
        <v>527</v>
      </c>
      <c r="U26" s="922"/>
      <c r="V26" s="629"/>
      <c r="W26" s="629"/>
      <c r="X26" s="615"/>
    </row>
    <row r="27" spans="1:24" x14ac:dyDescent="0.3">
      <c r="A27" s="786" t="s">
        <v>530</v>
      </c>
      <c r="B27" s="795" t="s">
        <v>531</v>
      </c>
      <c r="C27" s="1040" t="s">
        <v>532</v>
      </c>
      <c r="D27" s="628" t="s">
        <v>533</v>
      </c>
      <c r="E27" s="628" t="s">
        <v>92</v>
      </c>
      <c r="F27" s="628" t="s">
        <v>52</v>
      </c>
      <c r="G27" s="628" t="s">
        <v>272</v>
      </c>
      <c r="H27" s="628" t="s">
        <v>439</v>
      </c>
      <c r="I27" s="1033">
        <v>2</v>
      </c>
      <c r="J27" s="30" t="s">
        <v>45</v>
      </c>
      <c r="K27" s="154" t="s">
        <v>45</v>
      </c>
      <c r="L27" s="59"/>
      <c r="M27" s="31"/>
      <c r="N27" s="24"/>
      <c r="O27" s="31"/>
      <c r="P27" s="24" t="s">
        <v>522</v>
      </c>
      <c r="Q27" s="31"/>
      <c r="R27" s="113" t="s">
        <v>469</v>
      </c>
      <c r="S27" s="31"/>
      <c r="T27" s="116"/>
      <c r="U27" s="921">
        <v>6</v>
      </c>
      <c r="V27" s="628">
        <v>6</v>
      </c>
      <c r="W27" s="628">
        <v>2</v>
      </c>
      <c r="X27" s="614">
        <v>1</v>
      </c>
    </row>
    <row r="28" spans="1:24" x14ac:dyDescent="0.3">
      <c r="A28" s="805"/>
      <c r="B28" s="840"/>
      <c r="C28" s="1059"/>
      <c r="D28" s="630"/>
      <c r="E28" s="630"/>
      <c r="F28" s="630"/>
      <c r="G28" s="630"/>
      <c r="H28" s="630"/>
      <c r="I28" s="1060"/>
      <c r="J28" s="30" t="s">
        <v>45</v>
      </c>
      <c r="K28" s="154"/>
      <c r="L28" s="59"/>
      <c r="M28" s="31"/>
      <c r="N28" s="24"/>
      <c r="O28" s="31"/>
      <c r="P28" s="24"/>
      <c r="Q28" s="31" t="s">
        <v>462</v>
      </c>
      <c r="R28" s="113"/>
      <c r="S28" s="31"/>
      <c r="T28" s="116"/>
      <c r="U28" s="1053"/>
      <c r="V28" s="630"/>
      <c r="W28" s="630"/>
      <c r="X28" s="631"/>
    </row>
    <row r="29" spans="1:24" x14ac:dyDescent="0.3">
      <c r="A29" s="712"/>
      <c r="B29" s="796"/>
      <c r="C29" s="1041"/>
      <c r="D29" s="629"/>
      <c r="E29" s="629"/>
      <c r="F29" s="629"/>
      <c r="G29" s="629"/>
      <c r="H29" s="629"/>
      <c r="I29" s="1034"/>
      <c r="J29" s="30"/>
      <c r="K29" s="154" t="s">
        <v>45</v>
      </c>
      <c r="L29" s="59"/>
      <c r="M29" s="31"/>
      <c r="N29" s="24"/>
      <c r="O29" s="31" t="s">
        <v>744</v>
      </c>
      <c r="P29" s="24"/>
      <c r="Q29" s="31"/>
      <c r="R29" s="113"/>
      <c r="S29" s="31"/>
      <c r="T29" s="116"/>
      <c r="U29" s="922"/>
      <c r="V29" s="629"/>
      <c r="W29" s="629"/>
      <c r="X29" s="615"/>
    </row>
    <row r="30" spans="1:24" x14ac:dyDescent="0.3">
      <c r="A30" s="134" t="s">
        <v>1283</v>
      </c>
      <c r="B30" s="79" t="s">
        <v>458</v>
      </c>
      <c r="C30" s="176" t="s">
        <v>1310</v>
      </c>
      <c r="D30" s="24" t="s">
        <v>1297</v>
      </c>
      <c r="E30" s="24" t="s">
        <v>41</v>
      </c>
      <c r="F30" s="24" t="s">
        <v>52</v>
      </c>
      <c r="G30" s="24" t="s">
        <v>1320</v>
      </c>
      <c r="H30" s="24" t="s">
        <v>64</v>
      </c>
      <c r="I30" s="23">
        <v>2</v>
      </c>
      <c r="J30" s="30" t="s">
        <v>45</v>
      </c>
      <c r="K30" s="154" t="s">
        <v>45</v>
      </c>
      <c r="L30" s="59"/>
      <c r="M30" s="31"/>
      <c r="N30" s="24"/>
      <c r="O30" s="31"/>
      <c r="P30" s="24"/>
      <c r="Q30" s="31" t="s">
        <v>462</v>
      </c>
      <c r="R30" s="113" t="s">
        <v>469</v>
      </c>
      <c r="S30" s="31" t="s">
        <v>463</v>
      </c>
      <c r="T30" s="116"/>
      <c r="U30" s="24">
        <v>10</v>
      </c>
      <c r="V30" s="24">
        <v>6</v>
      </c>
      <c r="W30" s="24">
        <v>10</v>
      </c>
      <c r="X30" s="32">
        <v>5</v>
      </c>
    </row>
    <row r="31" spans="1:24" x14ac:dyDescent="0.3">
      <c r="A31" s="134" t="s">
        <v>1284</v>
      </c>
      <c r="B31" s="79" t="s">
        <v>458</v>
      </c>
      <c r="C31" s="176" t="s">
        <v>1311</v>
      </c>
      <c r="D31" s="24" t="s">
        <v>1298</v>
      </c>
      <c r="E31" s="24" t="s">
        <v>41</v>
      </c>
      <c r="F31" s="24" t="s">
        <v>52</v>
      </c>
      <c r="G31" s="24" t="s">
        <v>483</v>
      </c>
      <c r="H31" s="24" t="s">
        <v>61</v>
      </c>
      <c r="I31" s="23">
        <v>2</v>
      </c>
      <c r="J31" s="302" t="s">
        <v>45</v>
      </c>
      <c r="K31" s="154"/>
      <c r="L31" s="59"/>
      <c r="M31" s="31"/>
      <c r="N31" s="24"/>
      <c r="O31" s="31" t="s">
        <v>744</v>
      </c>
      <c r="P31" s="24"/>
      <c r="Q31" s="31"/>
      <c r="R31" s="113" t="s">
        <v>469</v>
      </c>
      <c r="S31" s="31" t="s">
        <v>463</v>
      </c>
      <c r="T31" s="32"/>
      <c r="U31" s="24">
        <v>6</v>
      </c>
      <c r="V31" s="24">
        <v>6</v>
      </c>
      <c r="W31" s="24">
        <v>1</v>
      </c>
      <c r="X31" s="32">
        <v>1</v>
      </c>
    </row>
    <row r="32" spans="1:24" ht="19.2" x14ac:dyDescent="0.3">
      <c r="A32" s="134" t="s">
        <v>1285</v>
      </c>
      <c r="B32" s="79" t="s">
        <v>609</v>
      </c>
      <c r="C32" s="176" t="s">
        <v>1312</v>
      </c>
      <c r="D32" s="24" t="s">
        <v>1299</v>
      </c>
      <c r="E32" s="24" t="s">
        <v>41</v>
      </c>
      <c r="F32" s="24" t="s">
        <v>52</v>
      </c>
      <c r="G32" s="24" t="s">
        <v>517</v>
      </c>
      <c r="H32" s="24" t="s">
        <v>81</v>
      </c>
      <c r="I32" s="23">
        <v>2</v>
      </c>
      <c r="J32" s="30"/>
      <c r="K32" s="154" t="s">
        <v>45</v>
      </c>
      <c r="L32" s="59"/>
      <c r="M32" s="31"/>
      <c r="N32" s="24"/>
      <c r="O32" s="31"/>
      <c r="P32" s="24"/>
      <c r="Q32" s="31" t="s">
        <v>462</v>
      </c>
      <c r="R32" s="113" t="s">
        <v>469</v>
      </c>
      <c r="S32" s="31"/>
      <c r="T32" s="32"/>
      <c r="U32" s="24">
        <v>6</v>
      </c>
      <c r="V32" s="24">
        <v>6</v>
      </c>
      <c r="W32" s="24">
        <v>2</v>
      </c>
      <c r="X32" s="32">
        <v>1</v>
      </c>
    </row>
    <row r="33" spans="1:24" ht="19.2" x14ac:dyDescent="0.3">
      <c r="A33" s="134" t="s">
        <v>535</v>
      </c>
      <c r="B33" s="79" t="s">
        <v>503</v>
      </c>
      <c r="C33" s="176" t="s">
        <v>536</v>
      </c>
      <c r="D33" s="24" t="s">
        <v>537</v>
      </c>
      <c r="E33" s="24" t="s">
        <v>41</v>
      </c>
      <c r="F33" s="24" t="s">
        <v>52</v>
      </c>
      <c r="G33" s="24" t="s">
        <v>517</v>
      </c>
      <c r="H33" s="24" t="s">
        <v>159</v>
      </c>
      <c r="I33" s="23">
        <v>2</v>
      </c>
      <c r="J33" s="30" t="s">
        <v>45</v>
      </c>
      <c r="K33" s="154" t="s">
        <v>45</v>
      </c>
      <c r="L33" s="59"/>
      <c r="M33" s="31" t="s">
        <v>461</v>
      </c>
      <c r="N33" s="24"/>
      <c r="O33" s="31"/>
      <c r="P33" s="24"/>
      <c r="Q33" s="31" t="s">
        <v>462</v>
      </c>
      <c r="R33" s="113" t="s">
        <v>469</v>
      </c>
      <c r="S33" s="31" t="s">
        <v>463</v>
      </c>
      <c r="T33" s="116"/>
      <c r="U33" s="24">
        <v>6</v>
      </c>
      <c r="V33" s="24">
        <v>6</v>
      </c>
      <c r="W33" s="24">
        <v>2</v>
      </c>
      <c r="X33" s="32">
        <v>1</v>
      </c>
    </row>
    <row r="34" spans="1:24" ht="19.2" x14ac:dyDescent="0.3">
      <c r="A34" s="134" t="s">
        <v>1286</v>
      </c>
      <c r="B34" s="79" t="s">
        <v>472</v>
      </c>
      <c r="C34" s="176" t="s">
        <v>1313</v>
      </c>
      <c r="D34" s="24" t="s">
        <v>1300</v>
      </c>
      <c r="E34" s="24" t="s">
        <v>41</v>
      </c>
      <c r="F34" s="24" t="s">
        <v>52</v>
      </c>
      <c r="G34" s="24" t="s">
        <v>505</v>
      </c>
      <c r="H34" s="24" t="s">
        <v>322</v>
      </c>
      <c r="I34" s="23">
        <v>2</v>
      </c>
      <c r="J34" s="30" t="s">
        <v>45</v>
      </c>
      <c r="K34" s="154" t="s">
        <v>45</v>
      </c>
      <c r="L34" s="59"/>
      <c r="M34" s="31"/>
      <c r="N34" s="24" t="s">
        <v>484</v>
      </c>
      <c r="O34" s="31"/>
      <c r="P34" s="24"/>
      <c r="Q34" s="31" t="s">
        <v>462</v>
      </c>
      <c r="R34" s="113" t="s">
        <v>469</v>
      </c>
      <c r="S34" s="31" t="s">
        <v>463</v>
      </c>
      <c r="T34" s="116"/>
      <c r="U34" s="24">
        <v>6</v>
      </c>
      <c r="V34" s="24">
        <v>6</v>
      </c>
      <c r="W34" s="24">
        <v>1</v>
      </c>
      <c r="X34" s="32">
        <v>1</v>
      </c>
    </row>
    <row r="35" spans="1:24" x14ac:dyDescent="0.3">
      <c r="A35" s="134" t="s">
        <v>540</v>
      </c>
      <c r="B35" s="79" t="s">
        <v>518</v>
      </c>
      <c r="C35" s="176" t="s">
        <v>519</v>
      </c>
      <c r="D35" s="24" t="s">
        <v>541</v>
      </c>
      <c r="E35" s="24" t="s">
        <v>92</v>
      </c>
      <c r="F35" s="24" t="s">
        <v>52</v>
      </c>
      <c r="G35" s="24" t="s">
        <v>368</v>
      </c>
      <c r="H35" s="24" t="s">
        <v>231</v>
      </c>
      <c r="I35" s="23">
        <v>1</v>
      </c>
      <c r="J35" s="30" t="s">
        <v>45</v>
      </c>
      <c r="K35" s="154" t="s">
        <v>45</v>
      </c>
      <c r="L35" s="59"/>
      <c r="M35" s="31"/>
      <c r="N35" s="24" t="s">
        <v>484</v>
      </c>
      <c r="O35" s="31"/>
      <c r="P35" s="24"/>
      <c r="Q35" s="31" t="s">
        <v>462</v>
      </c>
      <c r="R35" s="113" t="s">
        <v>469</v>
      </c>
      <c r="S35" s="31" t="s">
        <v>463</v>
      </c>
      <c r="T35" s="116"/>
      <c r="U35" s="24">
        <v>6</v>
      </c>
      <c r="V35" s="24">
        <v>6</v>
      </c>
      <c r="W35" s="24">
        <v>2</v>
      </c>
      <c r="X35" s="32">
        <v>1</v>
      </c>
    </row>
    <row r="36" spans="1:24" ht="19.2" x14ac:dyDescent="0.3">
      <c r="A36" s="135" t="s">
        <v>542</v>
      </c>
      <c r="B36" s="79" t="s">
        <v>543</v>
      </c>
      <c r="C36" s="176" t="s">
        <v>544</v>
      </c>
      <c r="D36" s="24" t="s">
        <v>545</v>
      </c>
      <c r="E36" s="24" t="s">
        <v>41</v>
      </c>
      <c r="F36" s="24" t="s">
        <v>52</v>
      </c>
      <c r="G36" s="24" t="s">
        <v>517</v>
      </c>
      <c r="H36" s="24" t="s">
        <v>322</v>
      </c>
      <c r="I36" s="23">
        <v>1</v>
      </c>
      <c r="J36" s="30" t="s">
        <v>45</v>
      </c>
      <c r="K36" s="154" t="s">
        <v>45</v>
      </c>
      <c r="L36" s="59"/>
      <c r="M36" s="31"/>
      <c r="N36" s="24"/>
      <c r="O36" s="31"/>
      <c r="P36" s="24"/>
      <c r="Q36" s="31"/>
      <c r="R36" s="113" t="s">
        <v>469</v>
      </c>
      <c r="S36" s="31"/>
      <c r="T36" s="116"/>
      <c r="U36" s="24">
        <v>6</v>
      </c>
      <c r="V36" s="24">
        <v>6</v>
      </c>
      <c r="W36" s="24">
        <v>1</v>
      </c>
      <c r="X36" s="32">
        <v>1</v>
      </c>
    </row>
    <row r="37" spans="1:24" x14ac:dyDescent="0.3">
      <c r="A37" s="131" t="s">
        <v>546</v>
      </c>
      <c r="B37" s="79" t="s">
        <v>458</v>
      </c>
      <c r="C37" s="176" t="s">
        <v>547</v>
      </c>
      <c r="D37" s="27" t="s">
        <v>548</v>
      </c>
      <c r="E37" s="27" t="s">
        <v>92</v>
      </c>
      <c r="F37" s="24" t="s">
        <v>52</v>
      </c>
      <c r="G37" s="27" t="s">
        <v>460</v>
      </c>
      <c r="H37" s="27" t="s">
        <v>549</v>
      </c>
      <c r="I37" s="48">
        <v>2</v>
      </c>
      <c r="J37" s="49" t="s">
        <v>45</v>
      </c>
      <c r="K37" s="156" t="s">
        <v>45</v>
      </c>
      <c r="L37" s="51"/>
      <c r="M37" s="50" t="s">
        <v>461</v>
      </c>
      <c r="N37" s="27"/>
      <c r="O37" s="50"/>
      <c r="P37" s="27"/>
      <c r="Q37" s="50" t="s">
        <v>462</v>
      </c>
      <c r="R37" s="106" t="s">
        <v>469</v>
      </c>
      <c r="S37" s="50" t="s">
        <v>463</v>
      </c>
      <c r="T37" s="119"/>
      <c r="U37" s="27">
        <v>6</v>
      </c>
      <c r="V37" s="27">
        <v>6</v>
      </c>
      <c r="W37" s="27">
        <v>2</v>
      </c>
      <c r="X37" s="34">
        <v>1</v>
      </c>
    </row>
    <row r="38" spans="1:24" x14ac:dyDescent="0.3">
      <c r="A38" s="812" t="s">
        <v>550</v>
      </c>
      <c r="B38" s="793" t="s">
        <v>458</v>
      </c>
      <c r="C38" s="1042" t="s">
        <v>459</v>
      </c>
      <c r="D38" s="594" t="s">
        <v>551</v>
      </c>
      <c r="E38" s="715" t="s">
        <v>92</v>
      </c>
      <c r="F38" s="594" t="s">
        <v>52</v>
      </c>
      <c r="G38" s="27" t="s">
        <v>282</v>
      </c>
      <c r="H38" s="715" t="s">
        <v>159</v>
      </c>
      <c r="I38" s="48">
        <v>1</v>
      </c>
      <c r="J38" s="49" t="s">
        <v>45</v>
      </c>
      <c r="K38" s="156" t="s">
        <v>45</v>
      </c>
      <c r="L38" s="51" t="s">
        <v>464</v>
      </c>
      <c r="M38" s="31"/>
      <c r="N38" s="24"/>
      <c r="O38" s="31"/>
      <c r="P38" s="24"/>
      <c r="Q38" s="31"/>
      <c r="R38" s="113"/>
      <c r="S38" s="31"/>
      <c r="T38" s="119"/>
      <c r="U38" s="715">
        <v>6</v>
      </c>
      <c r="V38" s="715">
        <v>6</v>
      </c>
      <c r="W38" s="715">
        <v>5</v>
      </c>
      <c r="X38" s="820">
        <v>1</v>
      </c>
    </row>
    <row r="39" spans="1:24" x14ac:dyDescent="0.3">
      <c r="A39" s="812"/>
      <c r="B39" s="793"/>
      <c r="C39" s="1042"/>
      <c r="D39" s="594"/>
      <c r="E39" s="716"/>
      <c r="F39" s="594"/>
      <c r="G39" s="27" t="s">
        <v>460</v>
      </c>
      <c r="H39" s="716"/>
      <c r="I39" s="48">
        <v>2</v>
      </c>
      <c r="J39" s="49" t="s">
        <v>45</v>
      </c>
      <c r="K39" s="156" t="s">
        <v>45</v>
      </c>
      <c r="L39" s="51"/>
      <c r="M39" s="50" t="s">
        <v>461</v>
      </c>
      <c r="N39" s="27"/>
      <c r="O39" s="50"/>
      <c r="P39" s="27"/>
      <c r="Q39" s="50" t="s">
        <v>462</v>
      </c>
      <c r="R39" s="106"/>
      <c r="S39" s="50" t="s">
        <v>463</v>
      </c>
      <c r="T39" s="119"/>
      <c r="U39" s="716"/>
      <c r="V39" s="716"/>
      <c r="W39" s="716"/>
      <c r="X39" s="822"/>
    </row>
    <row r="40" spans="1:24" x14ac:dyDescent="0.3">
      <c r="A40" s="824" t="s">
        <v>552</v>
      </c>
      <c r="B40" s="793" t="s">
        <v>492</v>
      </c>
      <c r="C40" s="1035" t="s">
        <v>553</v>
      </c>
      <c r="D40" s="577" t="s">
        <v>554</v>
      </c>
      <c r="E40" s="628" t="s">
        <v>92</v>
      </c>
      <c r="F40" s="628" t="s">
        <v>52</v>
      </c>
      <c r="G40" s="27" t="s">
        <v>282</v>
      </c>
      <c r="H40" s="628" t="s">
        <v>81</v>
      </c>
      <c r="I40" s="1033">
        <v>2</v>
      </c>
      <c r="J40" s="30" t="s">
        <v>45</v>
      </c>
      <c r="K40" s="154" t="s">
        <v>45</v>
      </c>
      <c r="L40" s="59" t="s">
        <v>464</v>
      </c>
      <c r="M40" s="31"/>
      <c r="N40" s="24"/>
      <c r="O40" s="31"/>
      <c r="P40" s="24"/>
      <c r="Q40" s="31"/>
      <c r="R40" s="113"/>
      <c r="S40" s="31"/>
      <c r="T40" s="116"/>
      <c r="U40" s="628">
        <v>6</v>
      </c>
      <c r="V40" s="628">
        <v>6</v>
      </c>
      <c r="W40" s="628">
        <v>2</v>
      </c>
      <c r="X40" s="614">
        <v>1</v>
      </c>
    </row>
    <row r="41" spans="1:24" x14ac:dyDescent="0.3">
      <c r="A41" s="824"/>
      <c r="B41" s="793"/>
      <c r="C41" s="1035"/>
      <c r="D41" s="577"/>
      <c r="E41" s="629"/>
      <c r="F41" s="629"/>
      <c r="G41" s="27" t="s">
        <v>460</v>
      </c>
      <c r="H41" s="629"/>
      <c r="I41" s="1034"/>
      <c r="J41" s="30" t="s">
        <v>45</v>
      </c>
      <c r="K41" s="154" t="s">
        <v>45</v>
      </c>
      <c r="L41" s="59"/>
      <c r="M41" s="31" t="s">
        <v>461</v>
      </c>
      <c r="N41" s="24" t="s">
        <v>484</v>
      </c>
      <c r="O41" s="31"/>
      <c r="P41" s="24"/>
      <c r="Q41" s="31" t="s">
        <v>462</v>
      </c>
      <c r="R41" s="113" t="s">
        <v>469</v>
      </c>
      <c r="S41" s="31" t="s">
        <v>463</v>
      </c>
      <c r="T41" s="116"/>
      <c r="U41" s="629"/>
      <c r="V41" s="629"/>
      <c r="W41" s="629"/>
      <c r="X41" s="615"/>
    </row>
    <row r="42" spans="1:24" x14ac:dyDescent="0.3">
      <c r="A42" s="824" t="s">
        <v>555</v>
      </c>
      <c r="B42" s="795" t="s">
        <v>503</v>
      </c>
      <c r="C42" s="1035" t="s">
        <v>556</v>
      </c>
      <c r="D42" s="577" t="s">
        <v>557</v>
      </c>
      <c r="E42" s="628" t="s">
        <v>92</v>
      </c>
      <c r="F42" s="577" t="s">
        <v>52</v>
      </c>
      <c r="G42" s="27" t="s">
        <v>282</v>
      </c>
      <c r="H42" s="628" t="s">
        <v>439</v>
      </c>
      <c r="I42" s="23">
        <v>1</v>
      </c>
      <c r="J42" s="30" t="s">
        <v>45</v>
      </c>
      <c r="K42" s="154" t="s">
        <v>45</v>
      </c>
      <c r="L42" s="59" t="s">
        <v>464</v>
      </c>
      <c r="M42" s="31"/>
      <c r="N42" s="24"/>
      <c r="O42" s="31"/>
      <c r="P42" s="24"/>
      <c r="Q42" s="31"/>
      <c r="R42" s="113"/>
      <c r="S42" s="31"/>
      <c r="T42" s="116"/>
      <c r="U42" s="577">
        <v>10</v>
      </c>
      <c r="V42" s="577">
        <v>6</v>
      </c>
      <c r="W42" s="577">
        <v>10</v>
      </c>
      <c r="X42" s="573">
        <v>5</v>
      </c>
    </row>
    <row r="43" spans="1:24" x14ac:dyDescent="0.3">
      <c r="A43" s="824"/>
      <c r="B43" s="796"/>
      <c r="C43" s="1035"/>
      <c r="D43" s="577"/>
      <c r="E43" s="629"/>
      <c r="F43" s="577"/>
      <c r="G43" s="27" t="s">
        <v>460</v>
      </c>
      <c r="H43" s="629"/>
      <c r="I43" s="23">
        <v>2</v>
      </c>
      <c r="J43" s="30" t="s">
        <v>45</v>
      </c>
      <c r="K43" s="154" t="s">
        <v>45</v>
      </c>
      <c r="L43" s="59"/>
      <c r="M43" s="31" t="s">
        <v>461</v>
      </c>
      <c r="N43" s="24"/>
      <c r="O43" s="31"/>
      <c r="P43" s="24"/>
      <c r="Q43" s="31" t="s">
        <v>462</v>
      </c>
      <c r="R43" s="113" t="s">
        <v>469</v>
      </c>
      <c r="S43" s="31" t="s">
        <v>463</v>
      </c>
      <c r="T43" s="116"/>
      <c r="U43" s="577"/>
      <c r="V43" s="577"/>
      <c r="W43" s="577"/>
      <c r="X43" s="573"/>
    </row>
    <row r="44" spans="1:24" x14ac:dyDescent="0.3">
      <c r="A44" s="824" t="s">
        <v>558</v>
      </c>
      <c r="B44" s="795" t="s">
        <v>503</v>
      </c>
      <c r="C44" s="1035" t="s">
        <v>559</v>
      </c>
      <c r="D44" s="577" t="s">
        <v>560</v>
      </c>
      <c r="E44" s="628" t="s">
        <v>92</v>
      </c>
      <c r="F44" s="577" t="s">
        <v>52</v>
      </c>
      <c r="G44" s="27" t="s">
        <v>282</v>
      </c>
      <c r="H44" s="24" t="s">
        <v>119</v>
      </c>
      <c r="I44" s="23">
        <v>1</v>
      </c>
      <c r="J44" s="30" t="s">
        <v>45</v>
      </c>
      <c r="K44" s="154" t="s">
        <v>45</v>
      </c>
      <c r="L44" s="59" t="s">
        <v>464</v>
      </c>
      <c r="M44" s="31"/>
      <c r="N44" s="24"/>
      <c r="O44" s="31"/>
      <c r="P44" s="24"/>
      <c r="Q44" s="31"/>
      <c r="R44" s="113"/>
      <c r="S44" s="31"/>
      <c r="T44" s="116"/>
      <c r="U44" s="577">
        <v>10</v>
      </c>
      <c r="V44" s="577">
        <v>6</v>
      </c>
      <c r="W44" s="577">
        <v>10</v>
      </c>
      <c r="X44" s="573">
        <v>5</v>
      </c>
    </row>
    <row r="45" spans="1:24" x14ac:dyDescent="0.3">
      <c r="A45" s="824"/>
      <c r="B45" s="796"/>
      <c r="C45" s="1035"/>
      <c r="D45" s="577"/>
      <c r="E45" s="629"/>
      <c r="F45" s="577"/>
      <c r="G45" s="27" t="s">
        <v>460</v>
      </c>
      <c r="H45" s="24" t="s">
        <v>561</v>
      </c>
      <c r="I45" s="23">
        <v>2</v>
      </c>
      <c r="J45" s="30" t="s">
        <v>45</v>
      </c>
      <c r="K45" s="154" t="s">
        <v>45</v>
      </c>
      <c r="L45" s="59"/>
      <c r="M45" s="31" t="s">
        <v>461</v>
      </c>
      <c r="N45" s="24"/>
      <c r="O45" s="31"/>
      <c r="P45" s="24"/>
      <c r="Q45" s="31" t="s">
        <v>462</v>
      </c>
      <c r="R45" s="113" t="s">
        <v>469</v>
      </c>
      <c r="S45" s="31" t="s">
        <v>463</v>
      </c>
      <c r="T45" s="116"/>
      <c r="U45" s="577"/>
      <c r="V45" s="577"/>
      <c r="W45" s="577"/>
      <c r="X45" s="573"/>
    </row>
    <row r="46" spans="1:24" x14ac:dyDescent="0.3">
      <c r="A46" s="134" t="s">
        <v>562</v>
      </c>
      <c r="B46" s="79" t="s">
        <v>538</v>
      </c>
      <c r="C46" s="182" t="s">
        <v>563</v>
      </c>
      <c r="D46" s="24" t="s">
        <v>564</v>
      </c>
      <c r="E46" s="24" t="s">
        <v>41</v>
      </c>
      <c r="F46" s="136" t="s">
        <v>52</v>
      </c>
      <c r="G46" s="24" t="s">
        <v>487</v>
      </c>
      <c r="H46" s="24" t="s">
        <v>64</v>
      </c>
      <c r="I46" s="23">
        <v>2</v>
      </c>
      <c r="J46" s="30" t="s">
        <v>45</v>
      </c>
      <c r="K46" s="154" t="s">
        <v>45</v>
      </c>
      <c r="L46" s="59"/>
      <c r="M46" s="31" t="s">
        <v>461</v>
      </c>
      <c r="N46" s="24"/>
      <c r="O46" s="31"/>
      <c r="P46" s="24"/>
      <c r="Q46" s="31"/>
      <c r="R46" s="113"/>
      <c r="S46" s="31"/>
      <c r="T46" s="116"/>
      <c r="U46" s="24">
        <v>6</v>
      </c>
      <c r="V46" s="24">
        <v>6</v>
      </c>
      <c r="W46" s="24">
        <v>1</v>
      </c>
      <c r="X46" s="32">
        <v>1</v>
      </c>
    </row>
    <row r="47" spans="1:24" x14ac:dyDescent="0.3">
      <c r="A47" s="786" t="s">
        <v>565</v>
      </c>
      <c r="B47" s="793" t="s">
        <v>566</v>
      </c>
      <c r="C47" s="1035" t="s">
        <v>567</v>
      </c>
      <c r="D47" s="628" t="s">
        <v>568</v>
      </c>
      <c r="E47" s="628" t="s">
        <v>92</v>
      </c>
      <c r="F47" s="1043" t="s">
        <v>52</v>
      </c>
      <c r="G47" s="27" t="s">
        <v>282</v>
      </c>
      <c r="H47" s="628" t="s">
        <v>439</v>
      </c>
      <c r="I47" s="23">
        <v>1</v>
      </c>
      <c r="J47" s="30" t="s">
        <v>45</v>
      </c>
      <c r="K47" s="154" t="s">
        <v>45</v>
      </c>
      <c r="L47" s="59" t="s">
        <v>464</v>
      </c>
      <c r="M47" s="31"/>
      <c r="N47" s="24"/>
      <c r="O47" s="31"/>
      <c r="P47" s="24"/>
      <c r="Q47" s="31"/>
      <c r="R47" s="113"/>
      <c r="S47" s="31"/>
      <c r="T47" s="116"/>
      <c r="U47" s="628">
        <v>6</v>
      </c>
      <c r="V47" s="628">
        <v>6</v>
      </c>
      <c r="W47" s="628">
        <v>2</v>
      </c>
      <c r="X47" s="614">
        <v>1</v>
      </c>
    </row>
    <row r="48" spans="1:24" x14ac:dyDescent="0.3">
      <c r="A48" s="712"/>
      <c r="B48" s="793"/>
      <c r="C48" s="1035"/>
      <c r="D48" s="629"/>
      <c r="E48" s="629"/>
      <c r="F48" s="1044"/>
      <c r="G48" s="27" t="s">
        <v>460</v>
      </c>
      <c r="H48" s="629"/>
      <c r="I48" s="23">
        <v>2</v>
      </c>
      <c r="J48" s="30" t="s">
        <v>45</v>
      </c>
      <c r="K48" s="154" t="s">
        <v>45</v>
      </c>
      <c r="L48" s="59"/>
      <c r="M48" s="31" t="s">
        <v>461</v>
      </c>
      <c r="N48" s="24"/>
      <c r="O48" s="31"/>
      <c r="P48" s="24"/>
      <c r="Q48" s="31" t="s">
        <v>462</v>
      </c>
      <c r="R48" s="113" t="s">
        <v>469</v>
      </c>
      <c r="S48" s="31" t="s">
        <v>463</v>
      </c>
      <c r="T48" s="116"/>
      <c r="U48" s="629"/>
      <c r="V48" s="629"/>
      <c r="W48" s="629"/>
      <c r="X48" s="615"/>
    </row>
    <row r="49" spans="1:24" s="158" customFormat="1" ht="19.2" x14ac:dyDescent="0.3">
      <c r="A49" s="134" t="s">
        <v>569</v>
      </c>
      <c r="B49" s="79" t="s">
        <v>507</v>
      </c>
      <c r="C49" s="176" t="s">
        <v>570</v>
      </c>
      <c r="D49" s="24" t="s">
        <v>571</v>
      </c>
      <c r="E49" s="24" t="s">
        <v>41</v>
      </c>
      <c r="F49" s="24" t="s">
        <v>445</v>
      </c>
      <c r="G49" s="24" t="s">
        <v>52</v>
      </c>
      <c r="H49" s="24" t="s">
        <v>572</v>
      </c>
      <c r="I49" s="23">
        <v>2</v>
      </c>
      <c r="J49" s="30" t="s">
        <v>45</v>
      </c>
      <c r="K49" s="154" t="s">
        <v>45</v>
      </c>
      <c r="L49" s="59"/>
      <c r="M49" s="31" t="s">
        <v>461</v>
      </c>
      <c r="N49" s="24"/>
      <c r="O49" s="31"/>
      <c r="P49" s="24"/>
      <c r="Q49" s="31"/>
      <c r="R49" s="24"/>
      <c r="S49" s="31"/>
      <c r="T49" s="32"/>
      <c r="U49" s="24">
        <v>6</v>
      </c>
      <c r="V49" s="24">
        <v>6</v>
      </c>
      <c r="W49" s="24">
        <v>1</v>
      </c>
      <c r="X49" s="32">
        <v>1</v>
      </c>
    </row>
    <row r="50" spans="1:24" x14ac:dyDescent="0.3">
      <c r="A50" s="134" t="s">
        <v>573</v>
      </c>
      <c r="B50" s="79" t="s">
        <v>531</v>
      </c>
      <c r="C50" s="176" t="s">
        <v>467</v>
      </c>
      <c r="D50" s="24" t="s">
        <v>574</v>
      </c>
      <c r="E50" s="24" t="s">
        <v>41</v>
      </c>
      <c r="F50" s="24" t="s">
        <v>52</v>
      </c>
      <c r="G50" s="24" t="s">
        <v>272</v>
      </c>
      <c r="H50" s="24" t="s">
        <v>81</v>
      </c>
      <c r="I50" s="23">
        <v>2</v>
      </c>
      <c r="J50" s="30" t="s">
        <v>45</v>
      </c>
      <c r="K50" s="154" t="s">
        <v>45</v>
      </c>
      <c r="L50" s="59"/>
      <c r="M50" s="31" t="s">
        <v>461</v>
      </c>
      <c r="N50" s="24"/>
      <c r="O50" s="31"/>
      <c r="P50" s="24"/>
      <c r="Q50" s="31" t="s">
        <v>462</v>
      </c>
      <c r="R50" s="113" t="s">
        <v>469</v>
      </c>
      <c r="S50" s="31"/>
      <c r="T50" s="116"/>
      <c r="U50" s="24">
        <v>6</v>
      </c>
      <c r="V50" s="24">
        <v>6</v>
      </c>
      <c r="W50" s="24">
        <v>2</v>
      </c>
      <c r="X50" s="32">
        <v>1</v>
      </c>
    </row>
    <row r="51" spans="1:24" s="157" customFormat="1" ht="19.2" x14ac:dyDescent="0.3">
      <c r="A51" s="134" t="s">
        <v>577</v>
      </c>
      <c r="B51" s="79" t="s">
        <v>507</v>
      </c>
      <c r="C51" s="176" t="s">
        <v>508</v>
      </c>
      <c r="D51" s="24" t="s">
        <v>578</v>
      </c>
      <c r="E51" s="24" t="s">
        <v>109</v>
      </c>
      <c r="F51" s="24" t="s">
        <v>445</v>
      </c>
      <c r="G51" s="24" t="s">
        <v>52</v>
      </c>
      <c r="H51" s="24" t="s">
        <v>509</v>
      </c>
      <c r="I51" s="23">
        <v>2</v>
      </c>
      <c r="J51" s="30" t="s">
        <v>45</v>
      </c>
      <c r="K51" s="154" t="s">
        <v>45</v>
      </c>
      <c r="L51" s="59"/>
      <c r="M51" s="31" t="s">
        <v>461</v>
      </c>
      <c r="N51" s="24"/>
      <c r="O51" s="31"/>
      <c r="P51" s="24"/>
      <c r="Q51" s="31"/>
      <c r="R51" s="24"/>
      <c r="S51" s="31"/>
      <c r="T51" s="32"/>
      <c r="U51" s="24">
        <v>6</v>
      </c>
      <c r="V51" s="24">
        <v>6</v>
      </c>
      <c r="W51" s="24">
        <v>1</v>
      </c>
      <c r="X51" s="32">
        <v>1</v>
      </c>
    </row>
    <row r="52" spans="1:24" s="157" customFormat="1" x14ac:dyDescent="0.3">
      <c r="A52" s="786" t="s">
        <v>1287</v>
      </c>
      <c r="B52" s="795" t="s">
        <v>1315</v>
      </c>
      <c r="C52" s="1045" t="s">
        <v>1314</v>
      </c>
      <c r="D52" s="628" t="s">
        <v>1301</v>
      </c>
      <c r="E52" s="628" t="s">
        <v>92</v>
      </c>
      <c r="F52" s="628" t="s">
        <v>52</v>
      </c>
      <c r="G52" s="27" t="s">
        <v>282</v>
      </c>
      <c r="H52" s="628" t="s">
        <v>439</v>
      </c>
      <c r="I52" s="23">
        <v>1</v>
      </c>
      <c r="J52" s="30" t="s">
        <v>45</v>
      </c>
      <c r="K52" s="154" t="s">
        <v>45</v>
      </c>
      <c r="L52" s="59" t="s">
        <v>464</v>
      </c>
      <c r="M52" s="31"/>
      <c r="N52" s="24"/>
      <c r="O52" s="31"/>
      <c r="P52" s="24"/>
      <c r="Q52" s="31"/>
      <c r="R52" s="113"/>
      <c r="S52" s="31"/>
      <c r="T52" s="116"/>
      <c r="U52" s="628">
        <v>6</v>
      </c>
      <c r="V52" s="628">
        <v>6</v>
      </c>
      <c r="W52" s="628">
        <v>2</v>
      </c>
      <c r="X52" s="614">
        <v>1</v>
      </c>
    </row>
    <row r="53" spans="1:24" s="157" customFormat="1" x14ac:dyDescent="0.3">
      <c r="A53" s="712"/>
      <c r="B53" s="796"/>
      <c r="C53" s="1046"/>
      <c r="D53" s="629"/>
      <c r="E53" s="629"/>
      <c r="F53" s="629"/>
      <c r="G53" s="27" t="s">
        <v>460</v>
      </c>
      <c r="H53" s="629"/>
      <c r="I53" s="23">
        <v>2</v>
      </c>
      <c r="J53" s="30" t="s">
        <v>45</v>
      </c>
      <c r="K53" s="154" t="s">
        <v>45</v>
      </c>
      <c r="L53" s="59"/>
      <c r="M53" s="31" t="s">
        <v>461</v>
      </c>
      <c r="N53" s="24"/>
      <c r="O53" s="31"/>
      <c r="P53" s="24"/>
      <c r="Q53" s="31" t="s">
        <v>462</v>
      </c>
      <c r="R53" s="113" t="s">
        <v>469</v>
      </c>
      <c r="S53" s="31" t="s">
        <v>463</v>
      </c>
      <c r="T53" s="116"/>
      <c r="U53" s="629"/>
      <c r="V53" s="629"/>
      <c r="W53" s="629"/>
      <c r="X53" s="615"/>
    </row>
    <row r="54" spans="1:24" x14ac:dyDescent="0.3">
      <c r="A54" s="824" t="s">
        <v>581</v>
      </c>
      <c r="B54" s="795" t="s">
        <v>579</v>
      </c>
      <c r="C54" s="1040" t="s">
        <v>580</v>
      </c>
      <c r="D54" s="577" t="s">
        <v>582</v>
      </c>
      <c r="E54" s="628" t="s">
        <v>92</v>
      </c>
      <c r="F54" s="577" t="s">
        <v>52</v>
      </c>
      <c r="G54" s="24" t="s">
        <v>505</v>
      </c>
      <c r="H54" s="628" t="s">
        <v>119</v>
      </c>
      <c r="I54" s="23">
        <v>2</v>
      </c>
      <c r="J54" s="30" t="s">
        <v>45</v>
      </c>
      <c r="K54" s="154" t="s">
        <v>45</v>
      </c>
      <c r="L54" s="59"/>
      <c r="M54" s="31"/>
      <c r="N54" s="24" t="s">
        <v>484</v>
      </c>
      <c r="O54" s="31"/>
      <c r="P54" s="24" t="s">
        <v>522</v>
      </c>
      <c r="Q54" s="31" t="s">
        <v>462</v>
      </c>
      <c r="R54" s="24" t="s">
        <v>469</v>
      </c>
      <c r="S54" s="31" t="s">
        <v>463</v>
      </c>
      <c r="T54" s="32"/>
      <c r="U54" s="628">
        <v>6</v>
      </c>
      <c r="V54" s="628">
        <v>6</v>
      </c>
      <c r="W54" s="628">
        <v>1</v>
      </c>
      <c r="X54" s="614">
        <v>1</v>
      </c>
    </row>
    <row r="55" spans="1:24" x14ac:dyDescent="0.3">
      <c r="A55" s="824"/>
      <c r="B55" s="796"/>
      <c r="C55" s="1041"/>
      <c r="D55" s="577"/>
      <c r="E55" s="629"/>
      <c r="F55" s="577"/>
      <c r="G55" s="24" t="s">
        <v>393</v>
      </c>
      <c r="H55" s="629"/>
      <c r="I55" s="23">
        <v>1</v>
      </c>
      <c r="J55" s="30" t="s">
        <v>45</v>
      </c>
      <c r="K55" s="154" t="s">
        <v>45</v>
      </c>
      <c r="L55" s="59" t="s">
        <v>464</v>
      </c>
      <c r="M55" s="31"/>
      <c r="N55" s="24"/>
      <c r="O55" s="31"/>
      <c r="P55" s="24"/>
      <c r="Q55" s="31"/>
      <c r="R55" s="24"/>
      <c r="S55" s="31"/>
      <c r="T55" s="32"/>
      <c r="U55" s="629"/>
      <c r="V55" s="629"/>
      <c r="W55" s="629"/>
      <c r="X55" s="615"/>
    </row>
    <row r="56" spans="1:24" x14ac:dyDescent="0.3">
      <c r="A56" s="824" t="s">
        <v>583</v>
      </c>
      <c r="B56" s="793" t="s">
        <v>566</v>
      </c>
      <c r="C56" s="1035" t="s">
        <v>567</v>
      </c>
      <c r="D56" s="577" t="s">
        <v>584</v>
      </c>
      <c r="E56" s="628" t="s">
        <v>92</v>
      </c>
      <c r="F56" s="577" t="s">
        <v>52</v>
      </c>
      <c r="G56" s="24" t="s">
        <v>282</v>
      </c>
      <c r="H56" s="628" t="s">
        <v>439</v>
      </c>
      <c r="I56" s="23">
        <v>1</v>
      </c>
      <c r="J56" s="30" t="s">
        <v>45</v>
      </c>
      <c r="K56" s="154" t="s">
        <v>45</v>
      </c>
      <c r="L56" s="59" t="s">
        <v>464</v>
      </c>
      <c r="M56" s="31"/>
      <c r="N56" s="24"/>
      <c r="O56" s="31"/>
      <c r="P56" s="24"/>
      <c r="Q56" s="31"/>
      <c r="R56" s="113"/>
      <c r="S56" s="31"/>
      <c r="T56" s="116"/>
      <c r="U56" s="577">
        <v>6</v>
      </c>
      <c r="V56" s="577">
        <v>6</v>
      </c>
      <c r="W56" s="577">
        <v>2</v>
      </c>
      <c r="X56" s="573">
        <v>1</v>
      </c>
    </row>
    <row r="57" spans="1:24" x14ac:dyDescent="0.3">
      <c r="A57" s="824"/>
      <c r="B57" s="793"/>
      <c r="C57" s="1035"/>
      <c r="D57" s="577"/>
      <c r="E57" s="629"/>
      <c r="F57" s="577"/>
      <c r="G57" s="27" t="s">
        <v>460</v>
      </c>
      <c r="H57" s="629"/>
      <c r="I57" s="23">
        <v>2</v>
      </c>
      <c r="J57" s="30" t="s">
        <v>45</v>
      </c>
      <c r="K57" s="154" t="s">
        <v>45</v>
      </c>
      <c r="L57" s="59"/>
      <c r="M57" s="31" t="s">
        <v>461</v>
      </c>
      <c r="N57" s="24"/>
      <c r="O57" s="31"/>
      <c r="P57" s="24"/>
      <c r="Q57" s="31" t="s">
        <v>462</v>
      </c>
      <c r="R57" s="113" t="s">
        <v>469</v>
      </c>
      <c r="S57" s="31" t="s">
        <v>463</v>
      </c>
      <c r="T57" s="116"/>
      <c r="U57" s="577"/>
      <c r="V57" s="577"/>
      <c r="W57" s="577"/>
      <c r="X57" s="573"/>
    </row>
    <row r="58" spans="1:24" x14ac:dyDescent="0.3">
      <c r="A58" s="786" t="s">
        <v>1288</v>
      </c>
      <c r="B58" s="795" t="s">
        <v>458</v>
      </c>
      <c r="C58" s="1040" t="s">
        <v>459</v>
      </c>
      <c r="D58" s="628" t="s">
        <v>1302</v>
      </c>
      <c r="E58" s="628" t="s">
        <v>92</v>
      </c>
      <c r="F58" s="628" t="s">
        <v>52</v>
      </c>
      <c r="G58" s="24" t="s">
        <v>282</v>
      </c>
      <c r="H58" s="628" t="s">
        <v>159</v>
      </c>
      <c r="I58" s="23">
        <v>1</v>
      </c>
      <c r="J58" s="30" t="s">
        <v>45</v>
      </c>
      <c r="K58" s="154" t="s">
        <v>45</v>
      </c>
      <c r="L58" s="59" t="s">
        <v>464</v>
      </c>
      <c r="M58" s="31"/>
      <c r="N58" s="24"/>
      <c r="O58" s="31"/>
      <c r="P58" s="24"/>
      <c r="Q58" s="31"/>
      <c r="R58" s="113"/>
      <c r="S58" s="31"/>
      <c r="T58" s="116"/>
      <c r="U58" s="577">
        <v>6</v>
      </c>
      <c r="V58" s="577">
        <v>6</v>
      </c>
      <c r="W58" s="577">
        <v>2</v>
      </c>
      <c r="X58" s="573">
        <v>1</v>
      </c>
    </row>
    <row r="59" spans="1:24" x14ac:dyDescent="0.3">
      <c r="A59" s="712"/>
      <c r="B59" s="796"/>
      <c r="C59" s="1041"/>
      <c r="D59" s="629"/>
      <c r="E59" s="629"/>
      <c r="F59" s="629"/>
      <c r="G59" s="27" t="s">
        <v>460</v>
      </c>
      <c r="H59" s="629"/>
      <c r="I59" s="23">
        <v>2</v>
      </c>
      <c r="J59" s="30" t="s">
        <v>45</v>
      </c>
      <c r="K59" s="154" t="s">
        <v>45</v>
      </c>
      <c r="L59" s="59"/>
      <c r="M59" s="31" t="s">
        <v>461</v>
      </c>
      <c r="N59" s="24"/>
      <c r="O59" s="31"/>
      <c r="P59" s="24"/>
      <c r="Q59" s="31" t="s">
        <v>462</v>
      </c>
      <c r="R59" s="113" t="s">
        <v>469</v>
      </c>
      <c r="S59" s="31" t="s">
        <v>463</v>
      </c>
      <c r="T59" s="116"/>
      <c r="U59" s="577"/>
      <c r="V59" s="577"/>
      <c r="W59" s="577"/>
      <c r="X59" s="573"/>
    </row>
    <row r="60" spans="1:24" x14ac:dyDescent="0.3">
      <c r="A60" s="824" t="s">
        <v>586</v>
      </c>
      <c r="B60" s="1047" t="s">
        <v>458</v>
      </c>
      <c r="C60" s="1047" t="s">
        <v>459</v>
      </c>
      <c r="D60" s="628" t="s">
        <v>587</v>
      </c>
      <c r="E60" s="628" t="s">
        <v>92</v>
      </c>
      <c r="F60" s="628" t="s">
        <v>52</v>
      </c>
      <c r="G60" s="628" t="s">
        <v>483</v>
      </c>
      <c r="H60" s="628" t="s">
        <v>51</v>
      </c>
      <c r="I60" s="1033">
        <v>2</v>
      </c>
      <c r="J60" s="302" t="s">
        <v>45</v>
      </c>
      <c r="K60" s="301" t="s">
        <v>45</v>
      </c>
      <c r="L60" s="59"/>
      <c r="M60" s="31"/>
      <c r="N60" s="24" t="s">
        <v>484</v>
      </c>
      <c r="O60" s="31"/>
      <c r="P60" s="24"/>
      <c r="Q60" s="31" t="s">
        <v>462</v>
      </c>
      <c r="R60" s="24" t="s">
        <v>469</v>
      </c>
      <c r="S60" s="31" t="s">
        <v>463</v>
      </c>
      <c r="T60" s="32"/>
      <c r="U60" s="628">
        <v>10</v>
      </c>
      <c r="V60" s="628">
        <v>6</v>
      </c>
      <c r="W60" s="628">
        <v>10</v>
      </c>
      <c r="X60" s="614">
        <v>5</v>
      </c>
    </row>
    <row r="61" spans="1:24" x14ac:dyDescent="0.3">
      <c r="A61" s="824"/>
      <c r="B61" s="1048"/>
      <c r="C61" s="1048"/>
      <c r="D61" s="629"/>
      <c r="E61" s="629"/>
      <c r="F61" s="629"/>
      <c r="G61" s="629"/>
      <c r="H61" s="629"/>
      <c r="I61" s="1034"/>
      <c r="J61" s="302"/>
      <c r="K61" s="301" t="s">
        <v>45</v>
      </c>
      <c r="L61" s="59"/>
      <c r="M61" s="31" t="s">
        <v>461</v>
      </c>
      <c r="N61" s="24"/>
      <c r="O61" s="31"/>
      <c r="P61" s="24"/>
      <c r="Q61" s="31"/>
      <c r="R61" s="113"/>
      <c r="S61" s="31"/>
      <c r="T61" s="116"/>
      <c r="U61" s="629"/>
      <c r="V61" s="629"/>
      <c r="W61" s="629"/>
      <c r="X61" s="615"/>
    </row>
    <row r="62" spans="1:24" ht="19.2" x14ac:dyDescent="0.3">
      <c r="A62" s="134" t="s">
        <v>588</v>
      </c>
      <c r="B62" s="79" t="s">
        <v>458</v>
      </c>
      <c r="C62" s="176" t="s">
        <v>589</v>
      </c>
      <c r="D62" s="24" t="s">
        <v>590</v>
      </c>
      <c r="E62" s="24" t="s">
        <v>92</v>
      </c>
      <c r="F62" s="24" t="s">
        <v>52</v>
      </c>
      <c r="G62" s="24" t="s">
        <v>483</v>
      </c>
      <c r="H62" s="24" t="s">
        <v>81</v>
      </c>
      <c r="I62" s="23">
        <v>2</v>
      </c>
      <c r="J62" s="30" t="s">
        <v>45</v>
      </c>
      <c r="K62" s="154" t="s">
        <v>45</v>
      </c>
      <c r="L62" s="59" t="s">
        <v>464</v>
      </c>
      <c r="M62" s="31" t="s">
        <v>461</v>
      </c>
      <c r="N62" s="24" t="s">
        <v>484</v>
      </c>
      <c r="O62" s="31"/>
      <c r="P62" s="24" t="s">
        <v>522</v>
      </c>
      <c r="Q62" s="31" t="s">
        <v>462</v>
      </c>
      <c r="R62" s="113" t="s">
        <v>469</v>
      </c>
      <c r="S62" s="31" t="s">
        <v>463</v>
      </c>
      <c r="T62" s="116" t="s">
        <v>527</v>
      </c>
      <c r="U62" s="24">
        <v>6</v>
      </c>
      <c r="V62" s="24">
        <v>6</v>
      </c>
      <c r="W62" s="24">
        <v>5</v>
      </c>
      <c r="X62" s="32">
        <v>1</v>
      </c>
    </row>
    <row r="63" spans="1:24" ht="19.2" x14ac:dyDescent="0.3">
      <c r="A63" s="134" t="s">
        <v>591</v>
      </c>
      <c r="B63" s="79" t="s">
        <v>507</v>
      </c>
      <c r="C63" s="176" t="s">
        <v>508</v>
      </c>
      <c r="D63" s="24" t="s">
        <v>592</v>
      </c>
      <c r="E63" s="24" t="s">
        <v>109</v>
      </c>
      <c r="F63" s="24" t="s">
        <v>445</v>
      </c>
      <c r="G63" s="24" t="s">
        <v>52</v>
      </c>
      <c r="H63" s="24" t="s">
        <v>509</v>
      </c>
      <c r="I63" s="23">
        <v>2</v>
      </c>
      <c r="J63" s="30" t="s">
        <v>45</v>
      </c>
      <c r="K63" s="154" t="s">
        <v>45</v>
      </c>
      <c r="L63" s="59"/>
      <c r="M63" s="31" t="s">
        <v>461</v>
      </c>
      <c r="N63" s="24"/>
      <c r="O63" s="31"/>
      <c r="P63" s="24"/>
      <c r="Q63" s="31"/>
      <c r="R63" s="24"/>
      <c r="S63" s="31"/>
      <c r="T63" s="32"/>
      <c r="U63" s="27">
        <v>6</v>
      </c>
      <c r="V63" s="27">
        <v>6</v>
      </c>
      <c r="W63" s="27">
        <v>1</v>
      </c>
      <c r="X63" s="34">
        <v>1</v>
      </c>
    </row>
    <row r="64" spans="1:24" x14ac:dyDescent="0.3">
      <c r="A64" s="134" t="s">
        <v>593</v>
      </c>
      <c r="B64" s="79" t="s">
        <v>458</v>
      </c>
      <c r="C64" s="176" t="s">
        <v>594</v>
      </c>
      <c r="D64" s="24" t="s">
        <v>595</v>
      </c>
      <c r="E64" s="24" t="s">
        <v>92</v>
      </c>
      <c r="F64" s="24" t="s">
        <v>52</v>
      </c>
      <c r="G64" s="24" t="s">
        <v>505</v>
      </c>
      <c r="H64" s="24" t="s">
        <v>322</v>
      </c>
      <c r="I64" s="23">
        <v>2</v>
      </c>
      <c r="J64" s="30" t="s">
        <v>45</v>
      </c>
      <c r="K64" s="154" t="s">
        <v>45</v>
      </c>
      <c r="L64" s="59"/>
      <c r="M64" s="31" t="s">
        <v>461</v>
      </c>
      <c r="N64" s="24" t="s">
        <v>484</v>
      </c>
      <c r="O64" s="31"/>
      <c r="P64" s="24"/>
      <c r="Q64" s="31" t="s">
        <v>462</v>
      </c>
      <c r="R64" s="113" t="s">
        <v>469</v>
      </c>
      <c r="S64" s="31" t="s">
        <v>463</v>
      </c>
      <c r="T64" s="116"/>
      <c r="U64" s="24">
        <v>6</v>
      </c>
      <c r="V64" s="24">
        <v>6</v>
      </c>
      <c r="W64" s="24">
        <v>2</v>
      </c>
      <c r="X64" s="32">
        <v>1</v>
      </c>
    </row>
    <row r="65" spans="1:24" ht="19.2" x14ac:dyDescent="0.3">
      <c r="A65" s="134" t="s">
        <v>596</v>
      </c>
      <c r="B65" s="79" t="s">
        <v>492</v>
      </c>
      <c r="C65" s="176" t="s">
        <v>597</v>
      </c>
      <c r="D65" s="24" t="s">
        <v>598</v>
      </c>
      <c r="E65" s="24" t="s">
        <v>92</v>
      </c>
      <c r="F65" s="24" t="s">
        <v>52</v>
      </c>
      <c r="G65" s="24" t="s">
        <v>599</v>
      </c>
      <c r="H65" s="24" t="s">
        <v>119</v>
      </c>
      <c r="I65" s="23">
        <v>1</v>
      </c>
      <c r="J65" s="30" t="s">
        <v>45</v>
      </c>
      <c r="K65" s="154" t="s">
        <v>45</v>
      </c>
      <c r="L65" s="59" t="s">
        <v>464</v>
      </c>
      <c r="M65" s="31" t="s">
        <v>461</v>
      </c>
      <c r="N65" s="24" t="s">
        <v>484</v>
      </c>
      <c r="O65" s="31"/>
      <c r="P65" s="24" t="s">
        <v>522</v>
      </c>
      <c r="Q65" s="31" t="s">
        <v>462</v>
      </c>
      <c r="R65" s="113" t="s">
        <v>469</v>
      </c>
      <c r="S65" s="31" t="s">
        <v>463</v>
      </c>
      <c r="T65" s="116"/>
      <c r="U65" s="24">
        <v>6</v>
      </c>
      <c r="V65" s="24">
        <v>6</v>
      </c>
      <c r="W65" s="24">
        <v>2</v>
      </c>
      <c r="X65" s="32">
        <v>1</v>
      </c>
    </row>
    <row r="66" spans="1:24" x14ac:dyDescent="0.3">
      <c r="A66" s="711" t="s">
        <v>600</v>
      </c>
      <c r="B66" s="795" t="s">
        <v>601</v>
      </c>
      <c r="C66" s="1040" t="s">
        <v>602</v>
      </c>
      <c r="D66" s="628" t="s">
        <v>603</v>
      </c>
      <c r="E66" s="628" t="s">
        <v>92</v>
      </c>
      <c r="F66" s="628" t="s">
        <v>52</v>
      </c>
      <c r="G66" s="628" t="s">
        <v>483</v>
      </c>
      <c r="H66" s="628" t="s">
        <v>322</v>
      </c>
      <c r="I66" s="614">
        <v>2</v>
      </c>
      <c r="J66" s="30" t="s">
        <v>45</v>
      </c>
      <c r="K66" s="154" t="s">
        <v>45</v>
      </c>
      <c r="L66" s="59"/>
      <c r="M66" s="31" t="s">
        <v>461</v>
      </c>
      <c r="N66" s="24" t="s">
        <v>484</v>
      </c>
      <c r="O66" s="31"/>
      <c r="P66" s="24"/>
      <c r="Q66" s="31" t="s">
        <v>462</v>
      </c>
      <c r="R66" s="113" t="s">
        <v>469</v>
      </c>
      <c r="S66" s="31" t="s">
        <v>463</v>
      </c>
      <c r="T66" s="116"/>
      <c r="U66" s="628">
        <v>10</v>
      </c>
      <c r="V66" s="628">
        <v>6</v>
      </c>
      <c r="W66" s="628">
        <v>10</v>
      </c>
      <c r="X66" s="614">
        <v>5</v>
      </c>
    </row>
    <row r="67" spans="1:24" x14ac:dyDescent="0.3">
      <c r="A67" s="712"/>
      <c r="B67" s="796"/>
      <c r="C67" s="1041"/>
      <c r="D67" s="629"/>
      <c r="E67" s="629"/>
      <c r="F67" s="629"/>
      <c r="G67" s="629"/>
      <c r="H67" s="629"/>
      <c r="I67" s="615"/>
      <c r="J67" s="302"/>
      <c r="K67" s="301" t="s">
        <v>45</v>
      </c>
      <c r="L67" s="59"/>
      <c r="M67" s="31"/>
      <c r="N67" s="24"/>
      <c r="O67" s="31"/>
      <c r="P67" s="24"/>
      <c r="Q67" s="31"/>
      <c r="R67" s="113"/>
      <c r="S67" s="31"/>
      <c r="T67" s="116" t="s">
        <v>527</v>
      </c>
      <c r="U67" s="629"/>
      <c r="V67" s="629"/>
      <c r="W67" s="629"/>
      <c r="X67" s="615"/>
    </row>
    <row r="68" spans="1:24" ht="19.2" x14ac:dyDescent="0.3">
      <c r="A68" s="144" t="s">
        <v>604</v>
      </c>
      <c r="B68" s="52" t="s">
        <v>575</v>
      </c>
      <c r="C68" s="177" t="s">
        <v>605</v>
      </c>
      <c r="D68" s="35" t="s">
        <v>606</v>
      </c>
      <c r="E68" s="35" t="s">
        <v>92</v>
      </c>
      <c r="F68" s="35" t="s">
        <v>52</v>
      </c>
      <c r="G68" s="35" t="s">
        <v>607</v>
      </c>
      <c r="H68" s="35" t="s">
        <v>81</v>
      </c>
      <c r="I68" s="181">
        <v>1</v>
      </c>
      <c r="J68" s="30" t="s">
        <v>45</v>
      </c>
      <c r="K68" s="154" t="s">
        <v>45</v>
      </c>
      <c r="L68" s="59"/>
      <c r="M68" s="31"/>
      <c r="N68" s="24" t="s">
        <v>484</v>
      </c>
      <c r="O68" s="31"/>
      <c r="P68" s="24"/>
      <c r="Q68" s="31" t="s">
        <v>462</v>
      </c>
      <c r="R68" s="113" t="s">
        <v>469</v>
      </c>
      <c r="S68" s="31" t="s">
        <v>463</v>
      </c>
      <c r="T68" s="116"/>
      <c r="U68" s="24">
        <v>6</v>
      </c>
      <c r="V68" s="24">
        <v>6</v>
      </c>
      <c r="W68" s="24">
        <v>2</v>
      </c>
      <c r="X68" s="32">
        <v>1</v>
      </c>
    </row>
    <row r="69" spans="1:24" ht="19.2" x14ac:dyDescent="0.3">
      <c r="A69" s="134" t="s">
        <v>608</v>
      </c>
      <c r="B69" s="79" t="s">
        <v>609</v>
      </c>
      <c r="C69" s="176" t="s">
        <v>610</v>
      </c>
      <c r="D69" s="24" t="s">
        <v>611</v>
      </c>
      <c r="E69" s="24" t="s">
        <v>41</v>
      </c>
      <c r="F69" s="24" t="s">
        <v>52</v>
      </c>
      <c r="G69" s="24" t="s">
        <v>473</v>
      </c>
      <c r="H69" s="24" t="s">
        <v>81</v>
      </c>
      <c r="I69" s="23">
        <v>1</v>
      </c>
      <c r="J69" s="30" t="s">
        <v>45</v>
      </c>
      <c r="K69" s="154" t="s">
        <v>45</v>
      </c>
      <c r="L69" s="59"/>
      <c r="M69" s="31" t="s">
        <v>461</v>
      </c>
      <c r="N69" s="24"/>
      <c r="O69" s="31"/>
      <c r="P69" s="24"/>
      <c r="Q69" s="31" t="s">
        <v>462</v>
      </c>
      <c r="R69" s="24" t="s">
        <v>469</v>
      </c>
      <c r="S69" s="31" t="s">
        <v>463</v>
      </c>
      <c r="T69" s="32"/>
      <c r="U69" s="24">
        <v>6</v>
      </c>
      <c r="V69" s="24">
        <v>6</v>
      </c>
      <c r="W69" s="24">
        <v>2</v>
      </c>
      <c r="X69" s="32">
        <v>1</v>
      </c>
    </row>
    <row r="70" spans="1:24" ht="28.8" x14ac:dyDescent="0.3">
      <c r="A70" s="134" t="s">
        <v>1289</v>
      </c>
      <c r="B70" s="79" t="s">
        <v>1317</v>
      </c>
      <c r="C70" s="176" t="s">
        <v>1316</v>
      </c>
      <c r="D70" s="24" t="s">
        <v>1303</v>
      </c>
      <c r="E70" s="24" t="s">
        <v>41</v>
      </c>
      <c r="F70" s="24" t="s">
        <v>52</v>
      </c>
      <c r="G70" s="24" t="s">
        <v>483</v>
      </c>
      <c r="H70" s="24" t="s">
        <v>322</v>
      </c>
      <c r="I70" s="23">
        <v>2</v>
      </c>
      <c r="J70" s="30" t="s">
        <v>45</v>
      </c>
      <c r="K70" s="154" t="s">
        <v>45</v>
      </c>
      <c r="L70" s="59"/>
      <c r="M70" s="31"/>
      <c r="N70" s="24"/>
      <c r="O70" s="31"/>
      <c r="P70" s="24"/>
      <c r="Q70" s="31"/>
      <c r="R70" s="24"/>
      <c r="S70" s="31"/>
      <c r="T70" s="32"/>
      <c r="U70" s="24">
        <v>10</v>
      </c>
      <c r="V70" s="24">
        <v>6</v>
      </c>
      <c r="W70" s="24">
        <v>10</v>
      </c>
      <c r="X70" s="32">
        <v>5</v>
      </c>
    </row>
    <row r="71" spans="1:24" x14ac:dyDescent="0.3">
      <c r="A71" s="134" t="s">
        <v>612</v>
      </c>
      <c r="B71" s="79" t="s">
        <v>458</v>
      </c>
      <c r="C71" s="176" t="s">
        <v>511</v>
      </c>
      <c r="D71" s="24" t="s">
        <v>613</v>
      </c>
      <c r="E71" s="24" t="s">
        <v>92</v>
      </c>
      <c r="F71" s="24" t="s">
        <v>52</v>
      </c>
      <c r="G71" s="24" t="s">
        <v>460</v>
      </c>
      <c r="H71" s="24" t="s">
        <v>322</v>
      </c>
      <c r="I71" s="23">
        <v>1</v>
      </c>
      <c r="J71" s="302" t="s">
        <v>45</v>
      </c>
      <c r="K71" s="154"/>
      <c r="L71" s="59"/>
      <c r="M71" s="31"/>
      <c r="N71" s="24"/>
      <c r="O71" s="31"/>
      <c r="P71" s="24"/>
      <c r="Q71" s="31" t="s">
        <v>462</v>
      </c>
      <c r="R71" s="113"/>
      <c r="S71" s="31" t="s">
        <v>463</v>
      </c>
      <c r="T71" s="116"/>
      <c r="U71" s="24">
        <v>6</v>
      </c>
      <c r="V71" s="24">
        <v>6</v>
      </c>
      <c r="W71" s="24">
        <v>2</v>
      </c>
      <c r="X71" s="32">
        <v>1</v>
      </c>
    </row>
    <row r="72" spans="1:24" ht="19.2" x14ac:dyDescent="0.3">
      <c r="A72" s="134" t="s">
        <v>614</v>
      </c>
      <c r="B72" s="79" t="s">
        <v>507</v>
      </c>
      <c r="C72" s="176" t="s">
        <v>615</v>
      </c>
      <c r="D72" s="24" t="s">
        <v>616</v>
      </c>
      <c r="E72" s="24" t="s">
        <v>41</v>
      </c>
      <c r="F72" s="24" t="s">
        <v>445</v>
      </c>
      <c r="G72" s="24" t="s">
        <v>487</v>
      </c>
      <c r="H72" s="24" t="s">
        <v>617</v>
      </c>
      <c r="I72" s="23">
        <v>2</v>
      </c>
      <c r="J72" s="30" t="s">
        <v>45</v>
      </c>
      <c r="K72" s="154" t="s">
        <v>45</v>
      </c>
      <c r="L72" s="59"/>
      <c r="M72" s="31" t="s">
        <v>461</v>
      </c>
      <c r="N72" s="24"/>
      <c r="O72" s="31"/>
      <c r="P72" s="24"/>
      <c r="Q72" s="31"/>
      <c r="R72" s="24"/>
      <c r="S72" s="31"/>
      <c r="T72" s="32"/>
      <c r="U72" s="24">
        <v>6</v>
      </c>
      <c r="V72" s="24">
        <v>6</v>
      </c>
      <c r="W72" s="24">
        <v>2</v>
      </c>
      <c r="X72" s="32">
        <v>1</v>
      </c>
    </row>
    <row r="73" spans="1:24" ht="19.2" x14ac:dyDescent="0.3">
      <c r="A73" s="134" t="s">
        <v>1290</v>
      </c>
      <c r="B73" s="79" t="s">
        <v>507</v>
      </c>
      <c r="C73" s="176" t="s">
        <v>926</v>
      </c>
      <c r="D73" s="24" t="s">
        <v>534</v>
      </c>
      <c r="E73" s="24" t="s">
        <v>109</v>
      </c>
      <c r="F73" s="23" t="s">
        <v>1155</v>
      </c>
      <c r="G73" s="24" t="s">
        <v>52</v>
      </c>
      <c r="H73" s="24" t="s">
        <v>509</v>
      </c>
      <c r="I73" s="23">
        <v>2</v>
      </c>
      <c r="J73" s="30" t="s">
        <v>45</v>
      </c>
      <c r="K73" s="154" t="s">
        <v>45</v>
      </c>
      <c r="L73" s="59"/>
      <c r="M73" s="31" t="s">
        <v>461</v>
      </c>
      <c r="N73" s="24"/>
      <c r="O73" s="31"/>
      <c r="P73" s="24"/>
      <c r="Q73" s="31"/>
      <c r="R73" s="24"/>
      <c r="S73" s="31"/>
      <c r="T73" s="32"/>
      <c r="U73" s="24">
        <v>6</v>
      </c>
      <c r="V73" s="24">
        <v>6</v>
      </c>
      <c r="W73" s="24">
        <v>1</v>
      </c>
      <c r="X73" s="32">
        <v>1</v>
      </c>
    </row>
    <row r="74" spans="1:24" ht="19.2" x14ac:dyDescent="0.3">
      <c r="A74" s="134" t="s">
        <v>618</v>
      </c>
      <c r="B74" s="79" t="s">
        <v>619</v>
      </c>
      <c r="C74" s="176" t="s">
        <v>620</v>
      </c>
      <c r="D74" s="24" t="s">
        <v>621</v>
      </c>
      <c r="E74" s="24" t="s">
        <v>92</v>
      </c>
      <c r="F74" s="24" t="s">
        <v>52</v>
      </c>
      <c r="G74" s="24" t="s">
        <v>505</v>
      </c>
      <c r="H74" s="24" t="s">
        <v>119</v>
      </c>
      <c r="I74" s="23">
        <v>2</v>
      </c>
      <c r="J74" s="30" t="s">
        <v>45</v>
      </c>
      <c r="K74" s="154" t="s">
        <v>45</v>
      </c>
      <c r="L74" s="59"/>
      <c r="M74" s="31" t="s">
        <v>461</v>
      </c>
      <c r="N74" s="24" t="s">
        <v>484</v>
      </c>
      <c r="O74" s="31"/>
      <c r="P74" s="24"/>
      <c r="Q74" s="31" t="s">
        <v>462</v>
      </c>
      <c r="R74" s="113" t="s">
        <v>469</v>
      </c>
      <c r="S74" s="31" t="s">
        <v>463</v>
      </c>
      <c r="T74" s="116"/>
      <c r="U74" s="24">
        <v>6</v>
      </c>
      <c r="V74" s="24">
        <v>6</v>
      </c>
      <c r="W74" s="24">
        <v>1</v>
      </c>
      <c r="X74" s="32">
        <v>1</v>
      </c>
    </row>
    <row r="75" spans="1:24" ht="19.2" x14ac:dyDescent="0.3">
      <c r="A75" s="134" t="s">
        <v>624</v>
      </c>
      <c r="B75" s="79" t="s">
        <v>625</v>
      </c>
      <c r="C75" s="176" t="s">
        <v>626</v>
      </c>
      <c r="D75" s="24" t="s">
        <v>627</v>
      </c>
      <c r="E75" s="24" t="s">
        <v>92</v>
      </c>
      <c r="F75" s="24" t="s">
        <v>52</v>
      </c>
      <c r="G75" s="24" t="s">
        <v>505</v>
      </c>
      <c r="H75" s="24" t="s">
        <v>81</v>
      </c>
      <c r="I75" s="23">
        <v>2</v>
      </c>
      <c r="J75" s="30" t="s">
        <v>45</v>
      </c>
      <c r="K75" s="154" t="s">
        <v>45</v>
      </c>
      <c r="L75" s="59"/>
      <c r="M75" s="31"/>
      <c r="N75" s="24"/>
      <c r="O75" s="31"/>
      <c r="P75" s="24"/>
      <c r="Q75" s="31"/>
      <c r="R75" s="113" t="s">
        <v>469</v>
      </c>
      <c r="S75" s="31" t="s">
        <v>463</v>
      </c>
      <c r="T75" s="116"/>
      <c r="U75" s="24">
        <v>6</v>
      </c>
      <c r="V75" s="24">
        <v>6</v>
      </c>
      <c r="W75" s="24">
        <v>2</v>
      </c>
      <c r="X75" s="32">
        <v>1</v>
      </c>
    </row>
    <row r="76" spans="1:24" ht="19.2" x14ac:dyDescent="0.3">
      <c r="A76" s="134" t="s">
        <v>628</v>
      </c>
      <c r="B76" s="79" t="s">
        <v>458</v>
      </c>
      <c r="C76" s="176" t="s">
        <v>629</v>
      </c>
      <c r="D76" s="24" t="s">
        <v>630</v>
      </c>
      <c r="E76" s="24" t="s">
        <v>92</v>
      </c>
      <c r="F76" s="24" t="s">
        <v>52</v>
      </c>
      <c r="G76" s="24" t="s">
        <v>505</v>
      </c>
      <c r="H76" s="24" t="s">
        <v>322</v>
      </c>
      <c r="I76" s="23">
        <v>1</v>
      </c>
      <c r="J76" s="30" t="s">
        <v>45</v>
      </c>
      <c r="K76" s="154" t="s">
        <v>45</v>
      </c>
      <c r="L76" s="59"/>
      <c r="M76" s="31"/>
      <c r="N76" s="24" t="s">
        <v>484</v>
      </c>
      <c r="O76" s="31"/>
      <c r="P76" s="24"/>
      <c r="Q76" s="31" t="s">
        <v>462</v>
      </c>
      <c r="R76" s="24" t="s">
        <v>469</v>
      </c>
      <c r="S76" s="31" t="s">
        <v>463</v>
      </c>
      <c r="T76" s="32"/>
      <c r="U76" s="24">
        <v>6</v>
      </c>
      <c r="V76" s="24">
        <v>6</v>
      </c>
      <c r="W76" s="24">
        <v>1</v>
      </c>
      <c r="X76" s="32">
        <v>1</v>
      </c>
    </row>
    <row r="77" spans="1:24" x14ac:dyDescent="0.3">
      <c r="A77" s="134" t="s">
        <v>631</v>
      </c>
      <c r="B77" s="79" t="s">
        <v>585</v>
      </c>
      <c r="C77" s="176" t="s">
        <v>486</v>
      </c>
      <c r="D77" s="24" t="s">
        <v>632</v>
      </c>
      <c r="E77" s="24" t="s">
        <v>203</v>
      </c>
      <c r="F77" s="24" t="s">
        <v>52</v>
      </c>
      <c r="G77" s="24" t="s">
        <v>487</v>
      </c>
      <c r="H77" s="24" t="s">
        <v>64</v>
      </c>
      <c r="I77" s="23">
        <v>2</v>
      </c>
      <c r="J77" s="30" t="s">
        <v>45</v>
      </c>
      <c r="K77" s="154" t="s">
        <v>45</v>
      </c>
      <c r="L77" s="59"/>
      <c r="M77" s="31" t="s">
        <v>461</v>
      </c>
      <c r="N77" s="24"/>
      <c r="O77" s="31"/>
      <c r="P77" s="24"/>
      <c r="Q77" s="31"/>
      <c r="R77" s="113"/>
      <c r="S77" s="31"/>
      <c r="T77" s="116"/>
      <c r="U77" s="24">
        <v>6</v>
      </c>
      <c r="V77" s="24">
        <v>6</v>
      </c>
      <c r="W77" s="24">
        <v>1</v>
      </c>
      <c r="X77" s="32">
        <v>1</v>
      </c>
    </row>
    <row r="78" spans="1:24" x14ac:dyDescent="0.3">
      <c r="A78" s="592" t="s">
        <v>633</v>
      </c>
      <c r="B78" s="793" t="s">
        <v>566</v>
      </c>
      <c r="C78" s="1049" t="s">
        <v>567</v>
      </c>
      <c r="D78" s="577" t="s">
        <v>634</v>
      </c>
      <c r="E78" s="628" t="s">
        <v>92</v>
      </c>
      <c r="F78" s="577" t="s">
        <v>52</v>
      </c>
      <c r="G78" s="27" t="s">
        <v>282</v>
      </c>
      <c r="H78" s="628" t="s">
        <v>439</v>
      </c>
      <c r="I78" s="23">
        <v>1</v>
      </c>
      <c r="J78" s="30" t="s">
        <v>45</v>
      </c>
      <c r="K78" s="154" t="s">
        <v>45</v>
      </c>
      <c r="L78" s="59" t="s">
        <v>464</v>
      </c>
      <c r="M78" s="31"/>
      <c r="N78" s="24"/>
      <c r="O78" s="31"/>
      <c r="P78" s="24"/>
      <c r="Q78" s="31"/>
      <c r="R78" s="113"/>
      <c r="S78" s="31"/>
      <c r="T78" s="116"/>
      <c r="U78" s="628">
        <v>6</v>
      </c>
      <c r="V78" s="628">
        <v>6</v>
      </c>
      <c r="W78" s="628">
        <v>2</v>
      </c>
      <c r="X78" s="614">
        <v>1</v>
      </c>
    </row>
    <row r="79" spans="1:24" x14ac:dyDescent="0.3">
      <c r="A79" s="592"/>
      <c r="B79" s="793"/>
      <c r="C79" s="1049"/>
      <c r="D79" s="577"/>
      <c r="E79" s="629"/>
      <c r="F79" s="577"/>
      <c r="G79" s="27" t="s">
        <v>460</v>
      </c>
      <c r="H79" s="629"/>
      <c r="I79" s="23">
        <v>2</v>
      </c>
      <c r="J79" s="30" t="s">
        <v>45</v>
      </c>
      <c r="K79" s="154" t="s">
        <v>45</v>
      </c>
      <c r="L79" s="59"/>
      <c r="M79" s="31" t="s">
        <v>461</v>
      </c>
      <c r="N79" s="24"/>
      <c r="O79" s="31"/>
      <c r="P79" s="24"/>
      <c r="Q79" s="31" t="s">
        <v>462</v>
      </c>
      <c r="R79" s="113" t="s">
        <v>469</v>
      </c>
      <c r="S79" s="31" t="s">
        <v>463</v>
      </c>
      <c r="T79" s="116"/>
      <c r="U79" s="629"/>
      <c r="V79" s="629"/>
      <c r="W79" s="629"/>
      <c r="X79" s="615"/>
    </row>
    <row r="80" spans="1:24" ht="19.2" x14ac:dyDescent="0.3">
      <c r="A80" s="134" t="s">
        <v>635</v>
      </c>
      <c r="B80" s="79" t="s">
        <v>458</v>
      </c>
      <c r="C80" s="178" t="s">
        <v>636</v>
      </c>
      <c r="D80" s="24" t="s">
        <v>637</v>
      </c>
      <c r="E80" s="24" t="s">
        <v>92</v>
      </c>
      <c r="F80" s="24" t="s">
        <v>52</v>
      </c>
      <c r="G80" s="24" t="s">
        <v>576</v>
      </c>
      <c r="H80" s="24" t="s">
        <v>64</v>
      </c>
      <c r="I80" s="23">
        <v>1</v>
      </c>
      <c r="J80" s="30" t="s">
        <v>45</v>
      </c>
      <c r="K80" s="154" t="s">
        <v>45</v>
      </c>
      <c r="L80" s="59"/>
      <c r="M80" s="31"/>
      <c r="N80" s="24"/>
      <c r="O80" s="31"/>
      <c r="P80" s="24"/>
      <c r="Q80" s="31" t="s">
        <v>462</v>
      </c>
      <c r="R80" s="24"/>
      <c r="S80" s="31" t="s">
        <v>463</v>
      </c>
      <c r="T80" s="32"/>
      <c r="U80" s="24">
        <v>6</v>
      </c>
      <c r="V80" s="24">
        <v>6</v>
      </c>
      <c r="W80" s="24">
        <v>1</v>
      </c>
      <c r="X80" s="32">
        <v>1</v>
      </c>
    </row>
    <row r="81" spans="1:24" x14ac:dyDescent="0.3">
      <c r="A81" s="786" t="s">
        <v>638</v>
      </c>
      <c r="B81" s="795" t="s">
        <v>458</v>
      </c>
      <c r="C81" s="1040" t="s">
        <v>459</v>
      </c>
      <c r="D81" s="628" t="s">
        <v>639</v>
      </c>
      <c r="E81" s="628" t="s">
        <v>92</v>
      </c>
      <c r="F81" s="628" t="s">
        <v>52</v>
      </c>
      <c r="G81" s="27" t="s">
        <v>282</v>
      </c>
      <c r="H81" s="628" t="s">
        <v>439</v>
      </c>
      <c r="I81" s="23">
        <v>1</v>
      </c>
      <c r="J81" s="30" t="s">
        <v>45</v>
      </c>
      <c r="K81" s="154" t="s">
        <v>45</v>
      </c>
      <c r="L81" s="59" t="s">
        <v>464</v>
      </c>
      <c r="M81" s="31"/>
      <c r="N81" s="24"/>
      <c r="O81" s="31"/>
      <c r="P81" s="24"/>
      <c r="Q81" s="31"/>
      <c r="R81" s="113"/>
      <c r="S81" s="31"/>
      <c r="T81" s="116"/>
      <c r="U81" s="628">
        <v>6</v>
      </c>
      <c r="V81" s="628">
        <v>6</v>
      </c>
      <c r="W81" s="628">
        <v>2</v>
      </c>
      <c r="X81" s="614">
        <v>1</v>
      </c>
    </row>
    <row r="82" spans="1:24" x14ac:dyDescent="0.3">
      <c r="A82" s="712"/>
      <c r="B82" s="796"/>
      <c r="C82" s="1041"/>
      <c r="D82" s="629"/>
      <c r="E82" s="629"/>
      <c r="F82" s="629"/>
      <c r="G82" s="27" t="s">
        <v>460</v>
      </c>
      <c r="H82" s="629"/>
      <c r="I82" s="23">
        <v>2</v>
      </c>
      <c r="J82" s="30" t="s">
        <v>45</v>
      </c>
      <c r="K82" s="154" t="s">
        <v>45</v>
      </c>
      <c r="L82" s="59"/>
      <c r="M82" s="31" t="s">
        <v>461</v>
      </c>
      <c r="N82" s="24"/>
      <c r="O82" s="31"/>
      <c r="P82" s="24"/>
      <c r="Q82" s="31" t="s">
        <v>462</v>
      </c>
      <c r="R82" s="113" t="s">
        <v>469</v>
      </c>
      <c r="S82" s="31" t="s">
        <v>463</v>
      </c>
      <c r="T82" s="116"/>
      <c r="U82" s="629"/>
      <c r="V82" s="629"/>
      <c r="W82" s="629"/>
      <c r="X82" s="615"/>
    </row>
    <row r="83" spans="1:24" x14ac:dyDescent="0.3">
      <c r="A83" s="134" t="s">
        <v>641</v>
      </c>
      <c r="B83" s="63" t="s">
        <v>642</v>
      </c>
      <c r="C83" s="183" t="s">
        <v>643</v>
      </c>
      <c r="D83" s="24" t="s">
        <v>644</v>
      </c>
      <c r="E83" s="24" t="s">
        <v>645</v>
      </c>
      <c r="F83" s="24" t="s">
        <v>445</v>
      </c>
      <c r="G83" s="24" t="s">
        <v>52</v>
      </c>
      <c r="H83" s="24" t="s">
        <v>181</v>
      </c>
      <c r="I83" s="23">
        <v>2</v>
      </c>
      <c r="J83" s="30"/>
      <c r="K83" s="154" t="s">
        <v>45</v>
      </c>
      <c r="L83" s="59"/>
      <c r="M83" s="31"/>
      <c r="N83" s="24"/>
      <c r="O83" s="31"/>
      <c r="P83" s="24"/>
      <c r="Q83" s="31"/>
      <c r="R83" s="24"/>
      <c r="S83" s="31"/>
      <c r="T83" s="32" t="s">
        <v>527</v>
      </c>
      <c r="U83" s="24">
        <v>6</v>
      </c>
      <c r="V83" s="24">
        <v>6</v>
      </c>
      <c r="W83" s="24">
        <v>1</v>
      </c>
      <c r="X83" s="32">
        <v>1</v>
      </c>
    </row>
    <row r="84" spans="1:24" ht="19.2" x14ac:dyDescent="0.3">
      <c r="A84" s="134" t="s">
        <v>646</v>
      </c>
      <c r="B84" s="79" t="s">
        <v>625</v>
      </c>
      <c r="C84" s="176" t="s">
        <v>647</v>
      </c>
      <c r="D84" s="24" t="s">
        <v>648</v>
      </c>
      <c r="E84" s="24" t="s">
        <v>92</v>
      </c>
      <c r="F84" s="24" t="s">
        <v>52</v>
      </c>
      <c r="G84" s="24" t="s">
        <v>477</v>
      </c>
      <c r="H84" s="24" t="s">
        <v>322</v>
      </c>
      <c r="I84" s="23">
        <v>2</v>
      </c>
      <c r="J84" s="30" t="s">
        <v>45</v>
      </c>
      <c r="K84" s="154" t="s">
        <v>45</v>
      </c>
      <c r="L84" s="59"/>
      <c r="M84" s="31" t="s">
        <v>461</v>
      </c>
      <c r="N84" s="24" t="s">
        <v>484</v>
      </c>
      <c r="O84" s="31"/>
      <c r="P84" s="24" t="s">
        <v>522</v>
      </c>
      <c r="Q84" s="31" t="s">
        <v>462</v>
      </c>
      <c r="R84" s="113" t="s">
        <v>469</v>
      </c>
      <c r="S84" s="31" t="s">
        <v>463</v>
      </c>
      <c r="T84" s="116"/>
      <c r="U84" s="24">
        <v>20</v>
      </c>
      <c r="V84" s="24">
        <v>10</v>
      </c>
      <c r="W84" s="24">
        <v>20</v>
      </c>
      <c r="X84" s="32">
        <v>10</v>
      </c>
    </row>
    <row r="85" spans="1:24" x14ac:dyDescent="0.3">
      <c r="A85" s="792" t="s">
        <v>650</v>
      </c>
      <c r="B85" s="793" t="s">
        <v>458</v>
      </c>
      <c r="C85" s="1049" t="s">
        <v>459</v>
      </c>
      <c r="D85" s="594" t="s">
        <v>651</v>
      </c>
      <c r="E85" s="715" t="s">
        <v>92</v>
      </c>
      <c r="F85" s="577" t="s">
        <v>52</v>
      </c>
      <c r="G85" s="24" t="s">
        <v>282</v>
      </c>
      <c r="H85" s="628" t="s">
        <v>159</v>
      </c>
      <c r="I85" s="23">
        <v>1</v>
      </c>
      <c r="J85" s="30" t="s">
        <v>45</v>
      </c>
      <c r="K85" s="154" t="s">
        <v>45</v>
      </c>
      <c r="L85" s="59" t="s">
        <v>464</v>
      </c>
      <c r="M85" s="31"/>
      <c r="N85" s="24"/>
      <c r="O85" s="31"/>
      <c r="P85" s="24"/>
      <c r="Q85" s="31"/>
      <c r="R85" s="113"/>
      <c r="S85" s="31"/>
      <c r="T85" s="116"/>
      <c r="U85" s="577">
        <v>6</v>
      </c>
      <c r="V85" s="577">
        <v>6</v>
      </c>
      <c r="W85" s="577">
        <v>2</v>
      </c>
      <c r="X85" s="573">
        <v>1</v>
      </c>
    </row>
    <row r="86" spans="1:24" x14ac:dyDescent="0.3">
      <c r="A86" s="792"/>
      <c r="B86" s="793"/>
      <c r="C86" s="1049"/>
      <c r="D86" s="594"/>
      <c r="E86" s="809"/>
      <c r="F86" s="577"/>
      <c r="G86" s="27" t="s">
        <v>460</v>
      </c>
      <c r="H86" s="629"/>
      <c r="I86" s="23">
        <v>2</v>
      </c>
      <c r="J86" s="30" t="s">
        <v>45</v>
      </c>
      <c r="K86" s="154" t="s">
        <v>45</v>
      </c>
      <c r="L86" s="59"/>
      <c r="M86" s="31" t="s">
        <v>461</v>
      </c>
      <c r="N86" s="24"/>
      <c r="O86" s="31"/>
      <c r="P86" s="24"/>
      <c r="Q86" s="31" t="s">
        <v>462</v>
      </c>
      <c r="R86" s="113" t="s">
        <v>469</v>
      </c>
      <c r="S86" s="31" t="s">
        <v>463</v>
      </c>
      <c r="T86" s="116"/>
      <c r="U86" s="577"/>
      <c r="V86" s="577"/>
      <c r="W86" s="577"/>
      <c r="X86" s="573"/>
    </row>
    <row r="87" spans="1:24" ht="28.8" x14ac:dyDescent="0.3">
      <c r="A87" s="140" t="s">
        <v>1291</v>
      </c>
      <c r="B87" s="79" t="s">
        <v>1319</v>
      </c>
      <c r="C87" s="176" t="s">
        <v>1318</v>
      </c>
      <c r="D87" s="27" t="s">
        <v>1304</v>
      </c>
      <c r="E87" s="27" t="s">
        <v>41</v>
      </c>
      <c r="F87" s="24" t="s">
        <v>52</v>
      </c>
      <c r="G87" s="27" t="s">
        <v>517</v>
      </c>
      <c r="H87" s="27" t="s">
        <v>322</v>
      </c>
      <c r="I87" s="48">
        <v>1</v>
      </c>
      <c r="J87" s="30" t="s">
        <v>45</v>
      </c>
      <c r="K87" s="154" t="s">
        <v>45</v>
      </c>
      <c r="L87" s="51"/>
      <c r="M87" s="50"/>
      <c r="N87" s="27" t="s">
        <v>484</v>
      </c>
      <c r="O87" s="50"/>
      <c r="P87" s="27"/>
      <c r="Q87" s="31" t="s">
        <v>462</v>
      </c>
      <c r="R87" s="106"/>
      <c r="S87" s="50"/>
      <c r="T87" s="119"/>
      <c r="U87" s="27">
        <v>10</v>
      </c>
      <c r="V87" s="27">
        <v>6</v>
      </c>
      <c r="W87" s="27">
        <v>10</v>
      </c>
      <c r="X87" s="34">
        <v>5</v>
      </c>
    </row>
    <row r="88" spans="1:24" x14ac:dyDescent="0.3">
      <c r="A88" s="824" t="s">
        <v>654</v>
      </c>
      <c r="B88" s="795" t="s">
        <v>458</v>
      </c>
      <c r="C88" s="1035" t="s">
        <v>459</v>
      </c>
      <c r="D88" s="577" t="s">
        <v>655</v>
      </c>
      <c r="E88" s="628" t="s">
        <v>92</v>
      </c>
      <c r="F88" s="577" t="s">
        <v>52</v>
      </c>
      <c r="G88" s="24" t="s">
        <v>282</v>
      </c>
      <c r="H88" s="628" t="s">
        <v>159</v>
      </c>
      <c r="I88" s="23">
        <v>1</v>
      </c>
      <c r="J88" s="30" t="s">
        <v>45</v>
      </c>
      <c r="K88" s="154" t="s">
        <v>45</v>
      </c>
      <c r="L88" s="59" t="s">
        <v>464</v>
      </c>
      <c r="M88" s="31"/>
      <c r="N88" s="24"/>
      <c r="O88" s="31"/>
      <c r="P88" s="24"/>
      <c r="Q88" s="31"/>
      <c r="R88" s="113"/>
      <c r="S88" s="31"/>
      <c r="T88" s="116"/>
      <c r="U88" s="577">
        <v>6</v>
      </c>
      <c r="V88" s="577">
        <v>6</v>
      </c>
      <c r="W88" s="577">
        <v>2</v>
      </c>
      <c r="X88" s="573">
        <v>1</v>
      </c>
    </row>
    <row r="89" spans="1:24" x14ac:dyDescent="0.3">
      <c r="A89" s="824"/>
      <c r="B89" s="796"/>
      <c r="C89" s="1035"/>
      <c r="D89" s="577"/>
      <c r="E89" s="629"/>
      <c r="F89" s="577"/>
      <c r="G89" s="27" t="s">
        <v>460</v>
      </c>
      <c r="H89" s="629"/>
      <c r="I89" s="23">
        <v>2</v>
      </c>
      <c r="J89" s="30" t="s">
        <v>45</v>
      </c>
      <c r="K89" s="154" t="s">
        <v>45</v>
      </c>
      <c r="L89" s="59"/>
      <c r="M89" s="31" t="s">
        <v>461</v>
      </c>
      <c r="N89" s="24"/>
      <c r="O89" s="31"/>
      <c r="P89" s="24"/>
      <c r="Q89" s="31" t="s">
        <v>462</v>
      </c>
      <c r="R89" s="113" t="s">
        <v>469</v>
      </c>
      <c r="S89" s="31" t="s">
        <v>463</v>
      </c>
      <c r="T89" s="116"/>
      <c r="U89" s="577"/>
      <c r="V89" s="577"/>
      <c r="W89" s="577"/>
      <c r="X89" s="573"/>
    </row>
    <row r="90" spans="1:24" x14ac:dyDescent="0.3">
      <c r="A90" s="818" t="s">
        <v>656</v>
      </c>
      <c r="B90" s="793" t="s">
        <v>609</v>
      </c>
      <c r="C90" s="1049" t="s">
        <v>657</v>
      </c>
      <c r="D90" s="577" t="s">
        <v>658</v>
      </c>
      <c r="E90" s="577" t="s">
        <v>92</v>
      </c>
      <c r="F90" s="577" t="s">
        <v>52</v>
      </c>
      <c r="G90" s="628" t="s">
        <v>487</v>
      </c>
      <c r="H90" s="628" t="s">
        <v>653</v>
      </c>
      <c r="I90" s="614">
        <v>2</v>
      </c>
      <c r="J90" s="30" t="s">
        <v>45</v>
      </c>
      <c r="K90" s="154" t="s">
        <v>45</v>
      </c>
      <c r="L90" s="59"/>
      <c r="M90" s="31"/>
      <c r="N90" s="24"/>
      <c r="O90" s="31"/>
      <c r="P90" s="24"/>
      <c r="Q90" s="31"/>
      <c r="R90" s="113" t="s">
        <v>469</v>
      </c>
      <c r="S90" s="31"/>
      <c r="T90" s="116"/>
      <c r="U90" s="628">
        <v>6</v>
      </c>
      <c r="V90" s="628">
        <v>6</v>
      </c>
      <c r="W90" s="628">
        <v>5</v>
      </c>
      <c r="X90" s="614">
        <v>1</v>
      </c>
    </row>
    <row r="91" spans="1:24" x14ac:dyDescent="0.3">
      <c r="A91" s="818"/>
      <c r="B91" s="793"/>
      <c r="C91" s="1049"/>
      <c r="D91" s="577"/>
      <c r="E91" s="577"/>
      <c r="F91" s="577"/>
      <c r="G91" s="629"/>
      <c r="H91" s="629"/>
      <c r="I91" s="615"/>
      <c r="J91" s="30" t="s">
        <v>45</v>
      </c>
      <c r="K91" s="154"/>
      <c r="L91" s="59"/>
      <c r="M91" s="31"/>
      <c r="N91" s="24"/>
      <c r="O91" s="31"/>
      <c r="P91" s="24"/>
      <c r="Q91" s="31" t="s">
        <v>462</v>
      </c>
      <c r="R91" s="113" t="s">
        <v>469</v>
      </c>
      <c r="S91" s="31" t="s">
        <v>463</v>
      </c>
      <c r="T91" s="116"/>
      <c r="U91" s="629"/>
      <c r="V91" s="629"/>
      <c r="W91" s="629"/>
      <c r="X91" s="615"/>
    </row>
    <row r="92" spans="1:24" x14ac:dyDescent="0.3">
      <c r="A92" s="134" t="s">
        <v>659</v>
      </c>
      <c r="B92" s="79" t="s">
        <v>538</v>
      </c>
      <c r="C92" s="176" t="s">
        <v>539</v>
      </c>
      <c r="D92" s="24" t="s">
        <v>660</v>
      </c>
      <c r="E92" s="24" t="s">
        <v>41</v>
      </c>
      <c r="F92" s="136" t="s">
        <v>52</v>
      </c>
      <c r="G92" s="24" t="s">
        <v>517</v>
      </c>
      <c r="H92" s="24" t="s">
        <v>64</v>
      </c>
      <c r="I92" s="23">
        <v>2</v>
      </c>
      <c r="J92" s="30" t="s">
        <v>45</v>
      </c>
      <c r="K92" s="154" t="s">
        <v>45</v>
      </c>
      <c r="L92" s="59"/>
      <c r="M92" s="31" t="s">
        <v>461</v>
      </c>
      <c r="N92" s="24"/>
      <c r="O92" s="31"/>
      <c r="P92" s="24"/>
      <c r="Q92" s="31"/>
      <c r="R92" s="113"/>
      <c r="S92" s="31"/>
      <c r="T92" s="116"/>
      <c r="U92" s="24">
        <v>6</v>
      </c>
      <c r="V92" s="24">
        <v>6</v>
      </c>
      <c r="W92" s="24">
        <v>1</v>
      </c>
      <c r="X92" s="32">
        <v>1</v>
      </c>
    </row>
    <row r="93" spans="1:24" x14ac:dyDescent="0.3">
      <c r="A93" s="824" t="s">
        <v>661</v>
      </c>
      <c r="B93" s="793" t="s">
        <v>458</v>
      </c>
      <c r="C93" s="1035" t="s">
        <v>459</v>
      </c>
      <c r="D93" s="577" t="s">
        <v>662</v>
      </c>
      <c r="E93" s="577" t="s">
        <v>92</v>
      </c>
      <c r="F93" s="577" t="s">
        <v>52</v>
      </c>
      <c r="G93" s="24" t="s">
        <v>282</v>
      </c>
      <c r="H93" s="628" t="s">
        <v>159</v>
      </c>
      <c r="I93" s="23">
        <v>1</v>
      </c>
      <c r="J93" s="30" t="s">
        <v>45</v>
      </c>
      <c r="K93" s="154" t="s">
        <v>45</v>
      </c>
      <c r="L93" s="59" t="s">
        <v>464</v>
      </c>
      <c r="M93" s="31"/>
      <c r="N93" s="24"/>
      <c r="O93" s="31"/>
      <c r="P93" s="24"/>
      <c r="Q93" s="31"/>
      <c r="R93" s="113"/>
      <c r="S93" s="31"/>
      <c r="T93" s="116"/>
      <c r="U93" s="577">
        <v>6</v>
      </c>
      <c r="V93" s="577">
        <v>6</v>
      </c>
      <c r="W93" s="577">
        <v>2</v>
      </c>
      <c r="X93" s="573">
        <v>1</v>
      </c>
    </row>
    <row r="94" spans="1:24" x14ac:dyDescent="0.3">
      <c r="A94" s="824"/>
      <c r="B94" s="793"/>
      <c r="C94" s="1035"/>
      <c r="D94" s="577"/>
      <c r="E94" s="577"/>
      <c r="F94" s="577"/>
      <c r="G94" s="27" t="s">
        <v>460</v>
      </c>
      <c r="H94" s="629"/>
      <c r="I94" s="23">
        <v>2</v>
      </c>
      <c r="J94" s="30" t="s">
        <v>45</v>
      </c>
      <c r="K94" s="154" t="s">
        <v>45</v>
      </c>
      <c r="L94" s="59"/>
      <c r="M94" s="31" t="s">
        <v>461</v>
      </c>
      <c r="N94" s="24"/>
      <c r="O94" s="31"/>
      <c r="P94" s="24"/>
      <c r="Q94" s="31" t="s">
        <v>462</v>
      </c>
      <c r="R94" s="113" t="s">
        <v>469</v>
      </c>
      <c r="S94" s="31" t="s">
        <v>463</v>
      </c>
      <c r="T94" s="116"/>
      <c r="U94" s="577"/>
      <c r="V94" s="577"/>
      <c r="W94" s="577"/>
      <c r="X94" s="573"/>
    </row>
    <row r="95" spans="1:24" x14ac:dyDescent="0.3">
      <c r="A95" s="134" t="s">
        <v>663</v>
      </c>
      <c r="B95" s="300" t="s">
        <v>458</v>
      </c>
      <c r="C95" s="176" t="s">
        <v>547</v>
      </c>
      <c r="D95" s="24" t="s">
        <v>664</v>
      </c>
      <c r="E95" s="24" t="s">
        <v>92</v>
      </c>
      <c r="F95" s="24" t="s">
        <v>52</v>
      </c>
      <c r="G95" s="24" t="s">
        <v>460</v>
      </c>
      <c r="H95" s="24" t="s">
        <v>549</v>
      </c>
      <c r="I95" s="23">
        <v>2</v>
      </c>
      <c r="J95" s="30" t="s">
        <v>45</v>
      </c>
      <c r="K95" s="154" t="s">
        <v>45</v>
      </c>
      <c r="L95" s="59"/>
      <c r="M95" s="31" t="s">
        <v>461</v>
      </c>
      <c r="N95" s="24"/>
      <c r="O95" s="31"/>
      <c r="P95" s="24"/>
      <c r="Q95" s="31" t="s">
        <v>462</v>
      </c>
      <c r="R95" s="113" t="s">
        <v>469</v>
      </c>
      <c r="S95" s="31" t="s">
        <v>463</v>
      </c>
      <c r="T95" s="116"/>
      <c r="U95" s="24">
        <v>6</v>
      </c>
      <c r="V95" s="24">
        <v>6</v>
      </c>
      <c r="W95" s="24">
        <v>2</v>
      </c>
      <c r="X95" s="32">
        <v>1</v>
      </c>
    </row>
    <row r="96" spans="1:24" x14ac:dyDescent="0.3">
      <c r="A96" s="592" t="s">
        <v>665</v>
      </c>
      <c r="B96" s="795" t="s">
        <v>488</v>
      </c>
      <c r="C96" s="1050" t="s">
        <v>459</v>
      </c>
      <c r="D96" s="577" t="s">
        <v>666</v>
      </c>
      <c r="E96" s="577" t="s">
        <v>92</v>
      </c>
      <c r="F96" s="577" t="s">
        <v>52</v>
      </c>
      <c r="G96" s="24" t="s">
        <v>282</v>
      </c>
      <c r="H96" s="628" t="s">
        <v>159</v>
      </c>
      <c r="I96" s="23">
        <v>1</v>
      </c>
      <c r="J96" s="30" t="s">
        <v>45</v>
      </c>
      <c r="K96" s="154" t="s">
        <v>45</v>
      </c>
      <c r="L96" s="59" t="s">
        <v>464</v>
      </c>
      <c r="M96" s="31"/>
      <c r="N96" s="24"/>
      <c r="O96" s="31"/>
      <c r="P96" s="24"/>
      <c r="Q96" s="31"/>
      <c r="R96" s="113"/>
      <c r="S96" s="31"/>
      <c r="T96" s="116"/>
      <c r="U96" s="628">
        <v>10</v>
      </c>
      <c r="V96" s="628">
        <v>6</v>
      </c>
      <c r="W96" s="628">
        <v>10</v>
      </c>
      <c r="X96" s="614">
        <v>5</v>
      </c>
    </row>
    <row r="97" spans="1:24" x14ac:dyDescent="0.3">
      <c r="A97" s="592"/>
      <c r="B97" s="840"/>
      <c r="C97" s="1050" t="s">
        <v>459</v>
      </c>
      <c r="D97" s="577"/>
      <c r="E97" s="577"/>
      <c r="F97" s="577" t="s">
        <v>52</v>
      </c>
      <c r="G97" s="27" t="s">
        <v>460</v>
      </c>
      <c r="H97" s="629"/>
      <c r="I97" s="23">
        <v>2</v>
      </c>
      <c r="J97" s="30" t="s">
        <v>45</v>
      </c>
      <c r="K97" s="154" t="s">
        <v>45</v>
      </c>
      <c r="L97" s="59"/>
      <c r="M97" s="31" t="s">
        <v>461</v>
      </c>
      <c r="N97" s="24"/>
      <c r="O97" s="31"/>
      <c r="P97" s="24"/>
      <c r="Q97" s="31" t="s">
        <v>462</v>
      </c>
      <c r="R97" s="113" t="s">
        <v>469</v>
      </c>
      <c r="S97" s="31" t="s">
        <v>463</v>
      </c>
      <c r="T97" s="116"/>
      <c r="U97" s="629"/>
      <c r="V97" s="629"/>
      <c r="W97" s="629"/>
      <c r="X97" s="615"/>
    </row>
    <row r="98" spans="1:24" x14ac:dyDescent="0.3">
      <c r="A98" s="592" t="s">
        <v>667</v>
      </c>
      <c r="B98" s="793" t="s">
        <v>458</v>
      </c>
      <c r="C98" s="1050" t="s">
        <v>459</v>
      </c>
      <c r="D98" s="577" t="s">
        <v>668</v>
      </c>
      <c r="E98" s="577" t="s">
        <v>92</v>
      </c>
      <c r="F98" s="577" t="s">
        <v>52</v>
      </c>
      <c r="G98" s="24" t="s">
        <v>282</v>
      </c>
      <c r="H98" s="628" t="s">
        <v>159</v>
      </c>
      <c r="I98" s="23">
        <v>1</v>
      </c>
      <c r="J98" s="30" t="s">
        <v>45</v>
      </c>
      <c r="K98" s="154" t="s">
        <v>45</v>
      </c>
      <c r="L98" s="59" t="s">
        <v>464</v>
      </c>
      <c r="M98" s="31"/>
      <c r="N98" s="24"/>
      <c r="O98" s="31"/>
      <c r="P98" s="24"/>
      <c r="Q98" s="31"/>
      <c r="R98" s="113"/>
      <c r="S98" s="31"/>
      <c r="T98" s="116"/>
      <c r="U98" s="577">
        <v>6</v>
      </c>
      <c r="V98" s="577">
        <v>6</v>
      </c>
      <c r="W98" s="577">
        <v>2</v>
      </c>
      <c r="X98" s="573">
        <v>1</v>
      </c>
    </row>
    <row r="99" spans="1:24" x14ac:dyDescent="0.3">
      <c r="A99" s="592"/>
      <c r="B99" s="793"/>
      <c r="C99" s="1050"/>
      <c r="D99" s="577"/>
      <c r="E99" s="577"/>
      <c r="F99" s="577"/>
      <c r="G99" s="27" t="s">
        <v>460</v>
      </c>
      <c r="H99" s="629"/>
      <c r="I99" s="23">
        <v>2</v>
      </c>
      <c r="J99" s="30" t="s">
        <v>45</v>
      </c>
      <c r="K99" s="154" t="s">
        <v>45</v>
      </c>
      <c r="L99" s="59"/>
      <c r="M99" s="31" t="s">
        <v>461</v>
      </c>
      <c r="N99" s="24"/>
      <c r="O99" s="31"/>
      <c r="P99" s="24"/>
      <c r="Q99" s="31" t="s">
        <v>462</v>
      </c>
      <c r="R99" s="113" t="s">
        <v>469</v>
      </c>
      <c r="S99" s="31" t="s">
        <v>463</v>
      </c>
      <c r="T99" s="116"/>
      <c r="U99" s="577"/>
      <c r="V99" s="577"/>
      <c r="W99" s="577"/>
      <c r="X99" s="573"/>
    </row>
    <row r="100" spans="1:24" ht="28.8" x14ac:dyDescent="0.3">
      <c r="A100" s="131" t="s">
        <v>669</v>
      </c>
      <c r="B100" s="79" t="s">
        <v>670</v>
      </c>
      <c r="C100" s="176" t="s">
        <v>671</v>
      </c>
      <c r="D100" s="24" t="s">
        <v>672</v>
      </c>
      <c r="E100" s="24" t="s">
        <v>92</v>
      </c>
      <c r="F100" s="24" t="s">
        <v>52</v>
      </c>
      <c r="G100" s="24" t="s">
        <v>477</v>
      </c>
      <c r="H100" s="24" t="s">
        <v>322</v>
      </c>
      <c r="I100" s="23">
        <v>2</v>
      </c>
      <c r="J100" s="30" t="s">
        <v>45</v>
      </c>
      <c r="K100" s="154" t="s">
        <v>45</v>
      </c>
      <c r="L100" s="59"/>
      <c r="M100" s="31" t="s">
        <v>461</v>
      </c>
      <c r="N100" s="24" t="s">
        <v>484</v>
      </c>
      <c r="O100" s="31"/>
      <c r="P100" s="24"/>
      <c r="Q100" s="31" t="s">
        <v>462</v>
      </c>
      <c r="R100" s="113" t="s">
        <v>469</v>
      </c>
      <c r="S100" s="31" t="s">
        <v>463</v>
      </c>
      <c r="T100" s="116"/>
      <c r="U100" s="24">
        <v>6</v>
      </c>
      <c r="V100" s="24">
        <v>6</v>
      </c>
      <c r="W100" s="24">
        <v>2</v>
      </c>
      <c r="X100" s="32">
        <v>1</v>
      </c>
    </row>
    <row r="101" spans="1:24" ht="19.2" x14ac:dyDescent="0.3">
      <c r="A101" s="134" t="s">
        <v>673</v>
      </c>
      <c r="B101" s="79" t="s">
        <v>492</v>
      </c>
      <c r="C101" s="176" t="s">
        <v>674</v>
      </c>
      <c r="D101" s="23" t="s">
        <v>675</v>
      </c>
      <c r="E101" s="24" t="s">
        <v>92</v>
      </c>
      <c r="F101" s="24" t="s">
        <v>52</v>
      </c>
      <c r="G101" s="24" t="s">
        <v>505</v>
      </c>
      <c r="H101" s="24" t="s">
        <v>322</v>
      </c>
      <c r="I101" s="23">
        <v>2</v>
      </c>
      <c r="J101" s="30" t="s">
        <v>45</v>
      </c>
      <c r="K101" s="154" t="s">
        <v>45</v>
      </c>
      <c r="L101" s="59"/>
      <c r="M101" s="31"/>
      <c r="N101" s="24" t="s">
        <v>484</v>
      </c>
      <c r="O101" s="31"/>
      <c r="P101" s="24"/>
      <c r="Q101" s="31" t="s">
        <v>462</v>
      </c>
      <c r="R101" s="113" t="s">
        <v>469</v>
      </c>
      <c r="S101" s="31" t="s">
        <v>463</v>
      </c>
      <c r="T101" s="116"/>
      <c r="U101" s="24">
        <v>6</v>
      </c>
      <c r="V101" s="24">
        <v>6</v>
      </c>
      <c r="W101" s="24">
        <v>1</v>
      </c>
      <c r="X101" s="32">
        <v>1</v>
      </c>
    </row>
    <row r="102" spans="1:24" ht="19.2" x14ac:dyDescent="0.3">
      <c r="A102" s="143" t="s">
        <v>676</v>
      </c>
      <c r="B102" s="79" t="s">
        <v>492</v>
      </c>
      <c r="C102" s="176" t="s">
        <v>677</v>
      </c>
      <c r="D102" s="23" t="s">
        <v>1305</v>
      </c>
      <c r="E102" s="24" t="s">
        <v>92</v>
      </c>
      <c r="F102" s="24" t="s">
        <v>52</v>
      </c>
      <c r="G102" s="24" t="s">
        <v>505</v>
      </c>
      <c r="H102" s="24" t="s">
        <v>322</v>
      </c>
      <c r="I102" s="23">
        <v>2</v>
      </c>
      <c r="J102" s="30" t="s">
        <v>45</v>
      </c>
      <c r="K102" s="154" t="s">
        <v>45</v>
      </c>
      <c r="L102" s="59"/>
      <c r="M102" s="31"/>
      <c r="N102" s="24" t="s">
        <v>484</v>
      </c>
      <c r="O102" s="31"/>
      <c r="P102" s="24"/>
      <c r="Q102" s="31"/>
      <c r="R102" s="113" t="s">
        <v>469</v>
      </c>
      <c r="S102" s="31" t="s">
        <v>463</v>
      </c>
      <c r="T102" s="116"/>
      <c r="U102" s="24">
        <v>6</v>
      </c>
      <c r="V102" s="24">
        <v>6</v>
      </c>
      <c r="W102" s="24">
        <v>2</v>
      </c>
      <c r="X102" s="32">
        <v>1</v>
      </c>
    </row>
    <row r="103" spans="1:24" x14ac:dyDescent="0.3">
      <c r="A103" s="133" t="s">
        <v>678</v>
      </c>
      <c r="B103" s="273" t="s">
        <v>458</v>
      </c>
      <c r="C103" s="176" t="s">
        <v>679</v>
      </c>
      <c r="D103" s="24" t="s">
        <v>680</v>
      </c>
      <c r="E103" s="24" t="s">
        <v>92</v>
      </c>
      <c r="F103" s="411" t="s">
        <v>52</v>
      </c>
      <c r="G103" s="24" t="s">
        <v>368</v>
      </c>
      <c r="H103" s="24" t="s">
        <v>439</v>
      </c>
      <c r="I103" s="23">
        <v>1</v>
      </c>
      <c r="J103" s="30" t="s">
        <v>45</v>
      </c>
      <c r="K103" s="154" t="s">
        <v>45</v>
      </c>
      <c r="L103" s="59"/>
      <c r="M103" s="31" t="s">
        <v>461</v>
      </c>
      <c r="N103" s="24"/>
      <c r="O103" s="31"/>
      <c r="P103" s="24" t="s">
        <v>522</v>
      </c>
      <c r="Q103" s="31" t="s">
        <v>462</v>
      </c>
      <c r="R103" s="113" t="s">
        <v>469</v>
      </c>
      <c r="S103" s="31" t="s">
        <v>463</v>
      </c>
      <c r="T103" s="116"/>
      <c r="U103" s="24">
        <v>6</v>
      </c>
      <c r="V103" s="24">
        <v>6</v>
      </c>
      <c r="W103" s="24">
        <v>2</v>
      </c>
      <c r="X103" s="32">
        <v>1</v>
      </c>
    </row>
    <row r="104" spans="1:24" ht="19.2" x14ac:dyDescent="0.3">
      <c r="A104" s="131" t="s">
        <v>681</v>
      </c>
      <c r="B104" s="79" t="s">
        <v>492</v>
      </c>
      <c r="C104" s="182" t="s">
        <v>682</v>
      </c>
      <c r="D104" s="27" t="s">
        <v>683</v>
      </c>
      <c r="E104" s="27" t="s">
        <v>92</v>
      </c>
      <c r="F104" s="24" t="s">
        <v>52</v>
      </c>
      <c r="G104" s="27" t="s">
        <v>460</v>
      </c>
      <c r="H104" s="27" t="s">
        <v>81</v>
      </c>
      <c r="I104" s="48">
        <v>2</v>
      </c>
      <c r="J104" s="49" t="s">
        <v>45</v>
      </c>
      <c r="K104" s="156" t="s">
        <v>45</v>
      </c>
      <c r="L104" s="51"/>
      <c r="M104" s="50" t="s">
        <v>461</v>
      </c>
      <c r="N104" s="27" t="s">
        <v>484</v>
      </c>
      <c r="O104" s="50"/>
      <c r="P104" s="27"/>
      <c r="Q104" s="50" t="s">
        <v>462</v>
      </c>
      <c r="R104" s="106" t="s">
        <v>469</v>
      </c>
      <c r="S104" s="50" t="s">
        <v>463</v>
      </c>
      <c r="T104" s="119"/>
      <c r="U104" s="24">
        <v>6</v>
      </c>
      <c r="V104" s="24">
        <v>6</v>
      </c>
      <c r="W104" s="24">
        <v>2</v>
      </c>
      <c r="X104" s="32">
        <v>1</v>
      </c>
    </row>
    <row r="105" spans="1:24" ht="19.2" x14ac:dyDescent="0.3">
      <c r="A105" s="131" t="s">
        <v>684</v>
      </c>
      <c r="B105" s="79" t="s">
        <v>518</v>
      </c>
      <c r="C105" s="182" t="s">
        <v>685</v>
      </c>
      <c r="D105" s="27" t="s">
        <v>686</v>
      </c>
      <c r="E105" s="27" t="s">
        <v>92</v>
      </c>
      <c r="F105" s="24" t="s">
        <v>52</v>
      </c>
      <c r="G105" s="27" t="s">
        <v>477</v>
      </c>
      <c r="H105" s="27" t="s">
        <v>439</v>
      </c>
      <c r="I105" s="48">
        <v>1</v>
      </c>
      <c r="J105" s="49" t="s">
        <v>45</v>
      </c>
      <c r="K105" s="156" t="s">
        <v>45</v>
      </c>
      <c r="L105" s="51"/>
      <c r="M105" s="50"/>
      <c r="N105" s="27"/>
      <c r="O105" s="50"/>
      <c r="P105" s="27"/>
      <c r="Q105" s="50" t="s">
        <v>462</v>
      </c>
      <c r="R105" s="27" t="s">
        <v>469</v>
      </c>
      <c r="S105" s="50" t="s">
        <v>463</v>
      </c>
      <c r="T105" s="34"/>
      <c r="U105" s="24">
        <v>6</v>
      </c>
      <c r="V105" s="24">
        <v>6</v>
      </c>
      <c r="W105" s="24">
        <v>2</v>
      </c>
      <c r="X105" s="32">
        <v>1</v>
      </c>
    </row>
    <row r="106" spans="1:24" x14ac:dyDescent="0.3">
      <c r="A106" s="134" t="s">
        <v>687</v>
      </c>
      <c r="B106" s="79" t="s">
        <v>458</v>
      </c>
      <c r="C106" s="176" t="s">
        <v>478</v>
      </c>
      <c r="D106" s="24" t="s">
        <v>688</v>
      </c>
      <c r="E106" s="24" t="s">
        <v>92</v>
      </c>
      <c r="F106" s="24" t="s">
        <v>52</v>
      </c>
      <c r="G106" s="24" t="s">
        <v>460</v>
      </c>
      <c r="H106" s="27" t="s">
        <v>81</v>
      </c>
      <c r="I106" s="48">
        <v>1</v>
      </c>
      <c r="J106" s="49" t="s">
        <v>45</v>
      </c>
      <c r="K106" s="156" t="s">
        <v>45</v>
      </c>
      <c r="L106" s="51"/>
      <c r="M106" s="50" t="s">
        <v>461</v>
      </c>
      <c r="N106" s="27"/>
      <c r="O106" s="50"/>
      <c r="P106" s="27"/>
      <c r="Q106" s="50" t="s">
        <v>462</v>
      </c>
      <c r="R106" s="106"/>
      <c r="S106" s="50" t="s">
        <v>463</v>
      </c>
      <c r="T106" s="119"/>
      <c r="U106" s="27">
        <v>6</v>
      </c>
      <c r="V106" s="27">
        <v>6</v>
      </c>
      <c r="W106" s="27">
        <v>2</v>
      </c>
      <c r="X106" s="34">
        <v>1</v>
      </c>
    </row>
    <row r="107" spans="1:24" x14ac:dyDescent="0.3">
      <c r="A107" s="131" t="s">
        <v>689</v>
      </c>
      <c r="B107" s="79" t="s">
        <v>531</v>
      </c>
      <c r="C107" s="176" t="s">
        <v>467</v>
      </c>
      <c r="D107" s="27" t="s">
        <v>690</v>
      </c>
      <c r="E107" s="27" t="s">
        <v>41</v>
      </c>
      <c r="F107" s="24" t="s">
        <v>52</v>
      </c>
      <c r="G107" s="27" t="s">
        <v>272</v>
      </c>
      <c r="H107" s="27" t="s">
        <v>81</v>
      </c>
      <c r="I107" s="48">
        <v>2</v>
      </c>
      <c r="J107" s="304" t="s">
        <v>45</v>
      </c>
      <c r="K107" s="156"/>
      <c r="L107" s="51"/>
      <c r="M107" s="50" t="s">
        <v>461</v>
      </c>
      <c r="N107" s="27"/>
      <c r="O107" s="50"/>
      <c r="P107" s="27"/>
      <c r="Q107" s="50" t="s">
        <v>462</v>
      </c>
      <c r="R107" s="106" t="s">
        <v>469</v>
      </c>
      <c r="S107" s="50"/>
      <c r="T107" s="119"/>
      <c r="U107" s="27">
        <v>6</v>
      </c>
      <c r="V107" s="27">
        <v>6</v>
      </c>
      <c r="W107" s="27">
        <v>2</v>
      </c>
      <c r="X107" s="34">
        <v>1</v>
      </c>
    </row>
    <row r="108" spans="1:24" x14ac:dyDescent="0.3">
      <c r="A108" s="134" t="s">
        <v>691</v>
      </c>
      <c r="B108" s="79" t="s">
        <v>458</v>
      </c>
      <c r="C108" s="176" t="s">
        <v>511</v>
      </c>
      <c r="D108" s="27" t="s">
        <v>692</v>
      </c>
      <c r="E108" s="27" t="s">
        <v>92</v>
      </c>
      <c r="F108" s="24" t="s">
        <v>52</v>
      </c>
      <c r="G108" s="27" t="s">
        <v>460</v>
      </c>
      <c r="H108" s="27" t="s">
        <v>322</v>
      </c>
      <c r="I108" s="48">
        <v>1</v>
      </c>
      <c r="J108" s="304" t="s">
        <v>45</v>
      </c>
      <c r="K108" s="156"/>
      <c r="L108" s="51"/>
      <c r="M108" s="50"/>
      <c r="N108" s="27"/>
      <c r="O108" s="50"/>
      <c r="P108" s="27"/>
      <c r="Q108" s="50" t="s">
        <v>462</v>
      </c>
      <c r="R108" s="106"/>
      <c r="S108" s="50" t="s">
        <v>463</v>
      </c>
      <c r="T108" s="119"/>
      <c r="U108" s="27">
        <v>6</v>
      </c>
      <c r="V108" s="27">
        <v>6</v>
      </c>
      <c r="W108" s="27">
        <v>2</v>
      </c>
      <c r="X108" s="34">
        <v>1</v>
      </c>
    </row>
    <row r="109" spans="1:24" x14ac:dyDescent="0.3">
      <c r="A109" s="131" t="s">
        <v>694</v>
      </c>
      <c r="B109" s="79" t="s">
        <v>458</v>
      </c>
      <c r="C109" s="182" t="s">
        <v>459</v>
      </c>
      <c r="D109" s="48" t="s">
        <v>695</v>
      </c>
      <c r="E109" s="27" t="s">
        <v>92</v>
      </c>
      <c r="F109" s="24" t="s">
        <v>52</v>
      </c>
      <c r="G109" s="27" t="s">
        <v>473</v>
      </c>
      <c r="H109" s="27" t="s">
        <v>159</v>
      </c>
      <c r="I109" s="48">
        <v>1</v>
      </c>
      <c r="J109" s="49" t="s">
        <v>45</v>
      </c>
      <c r="K109" s="156" t="s">
        <v>45</v>
      </c>
      <c r="L109" s="51"/>
      <c r="M109" s="50"/>
      <c r="N109" s="27" t="s">
        <v>484</v>
      </c>
      <c r="O109" s="50"/>
      <c r="P109" s="27"/>
      <c r="Q109" s="50" t="s">
        <v>462</v>
      </c>
      <c r="R109" s="27" t="s">
        <v>469</v>
      </c>
      <c r="S109" s="50" t="s">
        <v>463</v>
      </c>
      <c r="T109" s="34"/>
      <c r="U109" s="27">
        <v>6</v>
      </c>
      <c r="V109" s="27">
        <v>6</v>
      </c>
      <c r="W109" s="27">
        <v>2</v>
      </c>
      <c r="X109" s="34">
        <v>1</v>
      </c>
    </row>
    <row r="110" spans="1:24" ht="19.2" x14ac:dyDescent="0.3">
      <c r="A110" s="131" t="s">
        <v>696</v>
      </c>
      <c r="B110" s="79" t="s">
        <v>622</v>
      </c>
      <c r="C110" s="182" t="s">
        <v>623</v>
      </c>
      <c r="D110" s="27" t="s">
        <v>697</v>
      </c>
      <c r="E110" s="27" t="s">
        <v>41</v>
      </c>
      <c r="F110" s="24" t="s">
        <v>52</v>
      </c>
      <c r="G110" s="27" t="s">
        <v>477</v>
      </c>
      <c r="H110" s="27" t="s">
        <v>322</v>
      </c>
      <c r="I110" s="48">
        <v>2</v>
      </c>
      <c r="J110" s="49" t="s">
        <v>45</v>
      </c>
      <c r="K110" s="156" t="s">
        <v>45</v>
      </c>
      <c r="L110" s="51"/>
      <c r="M110" s="50"/>
      <c r="N110" s="27" t="s">
        <v>484</v>
      </c>
      <c r="O110" s="50"/>
      <c r="P110" s="27"/>
      <c r="Q110" s="50"/>
      <c r="R110" s="27" t="s">
        <v>469</v>
      </c>
      <c r="S110" s="50" t="s">
        <v>463</v>
      </c>
      <c r="T110" s="34"/>
      <c r="U110" s="27">
        <v>6</v>
      </c>
      <c r="V110" s="27">
        <v>6</v>
      </c>
      <c r="W110" s="27">
        <v>2</v>
      </c>
      <c r="X110" s="34">
        <v>1</v>
      </c>
    </row>
    <row r="111" spans="1:24" x14ac:dyDescent="0.3">
      <c r="A111" s="131" t="s">
        <v>698</v>
      </c>
      <c r="B111" s="79" t="s">
        <v>699</v>
      </c>
      <c r="C111" s="182" t="s">
        <v>700</v>
      </c>
      <c r="D111" s="27" t="s">
        <v>701</v>
      </c>
      <c r="E111" s="27" t="s">
        <v>92</v>
      </c>
      <c r="F111" s="24" t="s">
        <v>52</v>
      </c>
      <c r="G111" s="27" t="s">
        <v>702</v>
      </c>
      <c r="H111" s="27" t="s">
        <v>207</v>
      </c>
      <c r="I111" s="48">
        <v>2</v>
      </c>
      <c r="J111" s="49" t="s">
        <v>45</v>
      </c>
      <c r="K111" s="156" t="s">
        <v>45</v>
      </c>
      <c r="L111" s="51"/>
      <c r="M111" s="50" t="s">
        <v>461</v>
      </c>
      <c r="N111" s="27"/>
      <c r="O111" s="50"/>
      <c r="P111" s="27"/>
      <c r="Q111" s="50"/>
      <c r="R111" s="106"/>
      <c r="S111" s="50"/>
      <c r="T111" s="119"/>
      <c r="U111" s="27">
        <v>6</v>
      </c>
      <c r="V111" s="27">
        <v>6</v>
      </c>
      <c r="W111" s="27">
        <v>2</v>
      </c>
      <c r="X111" s="34">
        <v>1</v>
      </c>
    </row>
    <row r="112" spans="1:24" x14ac:dyDescent="0.3">
      <c r="A112" s="131" t="s">
        <v>703</v>
      </c>
      <c r="B112" s="79" t="s">
        <v>458</v>
      </c>
      <c r="C112" s="176" t="s">
        <v>489</v>
      </c>
      <c r="D112" s="27" t="s">
        <v>704</v>
      </c>
      <c r="E112" s="27" t="s">
        <v>203</v>
      </c>
      <c r="F112" s="24" t="s">
        <v>52</v>
      </c>
      <c r="G112" s="27" t="s">
        <v>368</v>
      </c>
      <c r="H112" s="27" t="s">
        <v>81</v>
      </c>
      <c r="I112" s="48">
        <v>1</v>
      </c>
      <c r="J112" s="49" t="s">
        <v>45</v>
      </c>
      <c r="K112" s="156" t="s">
        <v>45</v>
      </c>
      <c r="L112" s="51"/>
      <c r="M112" s="50" t="s">
        <v>461</v>
      </c>
      <c r="N112" s="27"/>
      <c r="O112" s="50"/>
      <c r="P112" s="27"/>
      <c r="Q112" s="50" t="s">
        <v>462</v>
      </c>
      <c r="R112" s="106" t="s">
        <v>469</v>
      </c>
      <c r="S112" s="50" t="s">
        <v>463</v>
      </c>
      <c r="T112" s="119"/>
      <c r="U112" s="27">
        <v>6</v>
      </c>
      <c r="V112" s="27">
        <v>6</v>
      </c>
      <c r="W112" s="27">
        <v>2</v>
      </c>
      <c r="X112" s="34">
        <v>1</v>
      </c>
    </row>
    <row r="113" spans="1:24" x14ac:dyDescent="0.3">
      <c r="A113" s="792" t="s">
        <v>705</v>
      </c>
      <c r="B113" s="79" t="s">
        <v>458</v>
      </c>
      <c r="C113" s="176" t="s">
        <v>489</v>
      </c>
      <c r="D113" s="594" t="s">
        <v>706</v>
      </c>
      <c r="E113" s="594" t="s">
        <v>203</v>
      </c>
      <c r="F113" s="577" t="s">
        <v>52</v>
      </c>
      <c r="G113" s="27" t="s">
        <v>368</v>
      </c>
      <c r="H113" s="715" t="s">
        <v>81</v>
      </c>
      <c r="I113" s="1051">
        <v>1</v>
      </c>
      <c r="J113" s="49" t="s">
        <v>45</v>
      </c>
      <c r="K113" s="156" t="s">
        <v>45</v>
      </c>
      <c r="L113" s="51"/>
      <c r="M113" s="50"/>
      <c r="N113" s="27"/>
      <c r="O113" s="50"/>
      <c r="P113" s="27" t="s">
        <v>522</v>
      </c>
      <c r="Q113" s="50" t="s">
        <v>462</v>
      </c>
      <c r="R113" s="106"/>
      <c r="S113" s="50"/>
      <c r="T113" s="119"/>
      <c r="U113" s="628">
        <v>6</v>
      </c>
      <c r="V113" s="628">
        <v>6</v>
      </c>
      <c r="W113" s="628">
        <v>2</v>
      </c>
      <c r="X113" s="614">
        <v>1</v>
      </c>
    </row>
    <row r="114" spans="1:24" x14ac:dyDescent="0.3">
      <c r="A114" s="792"/>
      <c r="B114" s="79" t="s">
        <v>458</v>
      </c>
      <c r="C114" s="176" t="s">
        <v>489</v>
      </c>
      <c r="D114" s="594"/>
      <c r="E114" s="594"/>
      <c r="F114" s="577"/>
      <c r="G114" s="27" t="s">
        <v>707</v>
      </c>
      <c r="H114" s="716"/>
      <c r="I114" s="1052"/>
      <c r="J114" s="49" t="s">
        <v>45</v>
      </c>
      <c r="K114" s="156" t="s">
        <v>45</v>
      </c>
      <c r="L114" s="51"/>
      <c r="M114" s="50"/>
      <c r="N114" s="27"/>
      <c r="O114" s="50"/>
      <c r="P114" s="27"/>
      <c r="Q114" s="50"/>
      <c r="R114" s="106"/>
      <c r="S114" s="50"/>
      <c r="T114" s="119" t="s">
        <v>527</v>
      </c>
      <c r="U114" s="629"/>
      <c r="V114" s="629"/>
      <c r="W114" s="629"/>
      <c r="X114" s="615"/>
    </row>
    <row r="115" spans="1:24" x14ac:dyDescent="0.3">
      <c r="A115" s="131" t="s">
        <v>708</v>
      </c>
      <c r="B115" s="79" t="s">
        <v>458</v>
      </c>
      <c r="C115" s="176" t="s">
        <v>489</v>
      </c>
      <c r="D115" s="27" t="s">
        <v>709</v>
      </c>
      <c r="E115" s="24" t="s">
        <v>92</v>
      </c>
      <c r="F115" s="24" t="s">
        <v>52</v>
      </c>
      <c r="G115" s="27" t="s">
        <v>490</v>
      </c>
      <c r="H115" s="27" t="s">
        <v>322</v>
      </c>
      <c r="I115" s="48">
        <v>1</v>
      </c>
      <c r="J115" s="49" t="s">
        <v>45</v>
      </c>
      <c r="K115" s="156" t="s">
        <v>45</v>
      </c>
      <c r="L115" s="51"/>
      <c r="M115" s="50" t="s">
        <v>461</v>
      </c>
      <c r="N115" s="27"/>
      <c r="O115" s="50"/>
      <c r="P115" s="27"/>
      <c r="Q115" s="50" t="s">
        <v>462</v>
      </c>
      <c r="R115" s="106" t="s">
        <v>469</v>
      </c>
      <c r="S115" s="50" t="s">
        <v>463</v>
      </c>
      <c r="T115" s="119"/>
      <c r="U115" s="24">
        <v>6</v>
      </c>
      <c r="V115" s="24">
        <v>6</v>
      </c>
      <c r="W115" s="24">
        <v>1</v>
      </c>
      <c r="X115" s="32">
        <v>1</v>
      </c>
    </row>
    <row r="116" spans="1:24" ht="19.2" x14ac:dyDescent="0.3">
      <c r="A116" s="131" t="s">
        <v>710</v>
      </c>
      <c r="B116" s="82" t="s">
        <v>575</v>
      </c>
      <c r="C116" s="174" t="s">
        <v>711</v>
      </c>
      <c r="D116" s="43" t="s">
        <v>712</v>
      </c>
      <c r="E116" s="41" t="s">
        <v>92</v>
      </c>
      <c r="F116" s="41" t="s">
        <v>52</v>
      </c>
      <c r="G116" s="27" t="s">
        <v>713</v>
      </c>
      <c r="H116" s="43" t="s">
        <v>231</v>
      </c>
      <c r="I116" s="48">
        <v>2</v>
      </c>
      <c r="J116" s="185" t="s">
        <v>45</v>
      </c>
      <c r="K116" s="186" t="s">
        <v>45</v>
      </c>
      <c r="L116" s="51"/>
      <c r="M116" s="50"/>
      <c r="N116" s="27"/>
      <c r="O116" s="50"/>
      <c r="P116" s="27"/>
      <c r="Q116" s="50"/>
      <c r="R116" s="27" t="s">
        <v>469</v>
      </c>
      <c r="S116" s="50" t="s">
        <v>463</v>
      </c>
      <c r="T116" s="34"/>
      <c r="U116" s="41">
        <v>10</v>
      </c>
      <c r="V116" s="41">
        <v>6</v>
      </c>
      <c r="W116" s="41">
        <v>10</v>
      </c>
      <c r="X116" s="76">
        <v>5</v>
      </c>
    </row>
    <row r="117" spans="1:24" ht="19.2" x14ac:dyDescent="0.3">
      <c r="A117" s="131" t="s">
        <v>714</v>
      </c>
      <c r="B117" s="79" t="s">
        <v>507</v>
      </c>
      <c r="C117" s="176" t="s">
        <v>508</v>
      </c>
      <c r="D117" s="27" t="s">
        <v>715</v>
      </c>
      <c r="E117" s="27" t="s">
        <v>109</v>
      </c>
      <c r="F117" s="48" t="s">
        <v>1155</v>
      </c>
      <c r="G117" s="27" t="s">
        <v>52</v>
      </c>
      <c r="H117" s="27" t="s">
        <v>509</v>
      </c>
      <c r="I117" s="48">
        <v>2</v>
      </c>
      <c r="J117" s="49" t="s">
        <v>45</v>
      </c>
      <c r="K117" s="156" t="s">
        <v>45</v>
      </c>
      <c r="L117" s="51"/>
      <c r="M117" s="50" t="s">
        <v>461</v>
      </c>
      <c r="N117" s="27"/>
      <c r="O117" s="50"/>
      <c r="P117" s="27"/>
      <c r="Q117" s="50"/>
      <c r="R117" s="27"/>
      <c r="S117" s="50"/>
      <c r="T117" s="34"/>
      <c r="U117" s="27">
        <v>6</v>
      </c>
      <c r="V117" s="27">
        <v>6</v>
      </c>
      <c r="W117" s="27">
        <v>1</v>
      </c>
      <c r="X117" s="34">
        <v>1</v>
      </c>
    </row>
    <row r="118" spans="1:24" x14ac:dyDescent="0.3">
      <c r="A118" s="134" t="s">
        <v>717</v>
      </c>
      <c r="B118" s="79" t="s">
        <v>518</v>
      </c>
      <c r="C118" s="176" t="s">
        <v>718</v>
      </c>
      <c r="D118" s="24" t="s">
        <v>719</v>
      </c>
      <c r="E118" s="24" t="s">
        <v>92</v>
      </c>
      <c r="F118" s="24" t="s">
        <v>52</v>
      </c>
      <c r="G118" s="24" t="s">
        <v>483</v>
      </c>
      <c r="H118" s="27" t="s">
        <v>81</v>
      </c>
      <c r="I118" s="48">
        <v>1</v>
      </c>
      <c r="J118" s="49" t="s">
        <v>45</v>
      </c>
      <c r="K118" s="156" t="s">
        <v>45</v>
      </c>
      <c r="L118" s="51"/>
      <c r="M118" s="50"/>
      <c r="N118" s="27" t="s">
        <v>484</v>
      </c>
      <c r="O118" s="50"/>
      <c r="P118" s="27"/>
      <c r="Q118" s="50" t="s">
        <v>462</v>
      </c>
      <c r="R118" s="106" t="s">
        <v>469</v>
      </c>
      <c r="S118" s="50" t="s">
        <v>463</v>
      </c>
      <c r="T118" s="119"/>
      <c r="U118" s="27">
        <v>6</v>
      </c>
      <c r="V118" s="27">
        <v>6</v>
      </c>
      <c r="W118" s="27">
        <v>2</v>
      </c>
      <c r="X118" s="34">
        <v>1</v>
      </c>
    </row>
    <row r="119" spans="1:24" x14ac:dyDescent="0.3">
      <c r="A119" s="824" t="s">
        <v>720</v>
      </c>
      <c r="B119" s="793" t="s">
        <v>721</v>
      </c>
      <c r="C119" s="1035" t="s">
        <v>722</v>
      </c>
      <c r="D119" s="577" t="s">
        <v>723</v>
      </c>
      <c r="E119" s="577" t="s">
        <v>92</v>
      </c>
      <c r="F119" s="577" t="s">
        <v>52</v>
      </c>
      <c r="G119" s="628" t="s">
        <v>483</v>
      </c>
      <c r="H119" s="715" t="s">
        <v>322</v>
      </c>
      <c r="I119" s="1051">
        <v>2</v>
      </c>
      <c r="J119" s="49" t="s">
        <v>45</v>
      </c>
      <c r="K119" s="156"/>
      <c r="L119" s="51"/>
      <c r="M119" s="50" t="s">
        <v>461</v>
      </c>
      <c r="N119" s="27" t="s">
        <v>484</v>
      </c>
      <c r="O119" s="50"/>
      <c r="P119" s="27"/>
      <c r="Q119" s="50" t="s">
        <v>462</v>
      </c>
      <c r="R119" s="106" t="s">
        <v>469</v>
      </c>
      <c r="S119" s="50" t="s">
        <v>463</v>
      </c>
      <c r="T119" s="119"/>
      <c r="U119" s="35">
        <v>6</v>
      </c>
      <c r="V119" s="35">
        <v>6</v>
      </c>
      <c r="W119" s="27">
        <v>2</v>
      </c>
      <c r="X119" s="81">
        <v>1</v>
      </c>
    </row>
    <row r="120" spans="1:24" x14ac:dyDescent="0.3">
      <c r="A120" s="824"/>
      <c r="B120" s="793"/>
      <c r="C120" s="1035"/>
      <c r="D120" s="577"/>
      <c r="E120" s="577"/>
      <c r="F120" s="577"/>
      <c r="G120" s="629"/>
      <c r="H120" s="716"/>
      <c r="I120" s="1052"/>
      <c r="J120" s="49"/>
      <c r="K120" s="156" t="s">
        <v>45</v>
      </c>
      <c r="L120" s="51"/>
      <c r="M120" s="50" t="s">
        <v>461</v>
      </c>
      <c r="N120" s="27" t="s">
        <v>484</v>
      </c>
      <c r="O120" s="50"/>
      <c r="P120" s="27"/>
      <c r="Q120" s="50" t="s">
        <v>462</v>
      </c>
      <c r="R120" s="106" t="s">
        <v>469</v>
      </c>
      <c r="S120" s="50" t="s">
        <v>463</v>
      </c>
      <c r="T120" s="119"/>
      <c r="U120" s="35">
        <v>6</v>
      </c>
      <c r="V120" s="35">
        <v>6</v>
      </c>
      <c r="W120" s="27">
        <v>1</v>
      </c>
      <c r="X120" s="81">
        <v>1</v>
      </c>
    </row>
    <row r="121" spans="1:24" x14ac:dyDescent="0.3">
      <c r="A121" s="792" t="s">
        <v>724</v>
      </c>
      <c r="B121" s="793" t="s">
        <v>725</v>
      </c>
      <c r="C121" s="1057" t="s">
        <v>726</v>
      </c>
      <c r="D121" s="577" t="s">
        <v>727</v>
      </c>
      <c r="E121" s="577" t="s">
        <v>92</v>
      </c>
      <c r="F121" s="577" t="s">
        <v>52</v>
      </c>
      <c r="G121" s="24" t="s">
        <v>267</v>
      </c>
      <c r="H121" s="27" t="s">
        <v>126</v>
      </c>
      <c r="I121" s="1051">
        <v>1</v>
      </c>
      <c r="J121" s="49" t="s">
        <v>45</v>
      </c>
      <c r="K121" s="156" t="s">
        <v>45</v>
      </c>
      <c r="L121" s="51"/>
      <c r="M121" s="50" t="s">
        <v>461</v>
      </c>
      <c r="N121" s="27"/>
      <c r="O121" s="50"/>
      <c r="P121" s="27"/>
      <c r="Q121" s="50"/>
      <c r="R121" s="106"/>
      <c r="S121" s="50"/>
      <c r="T121" s="119"/>
      <c r="U121" s="35">
        <v>6</v>
      </c>
      <c r="V121" s="35">
        <v>6</v>
      </c>
      <c r="W121" s="27">
        <v>2</v>
      </c>
      <c r="X121" s="81">
        <v>1</v>
      </c>
    </row>
    <row r="122" spans="1:24" x14ac:dyDescent="0.3">
      <c r="A122" s="792"/>
      <c r="B122" s="793"/>
      <c r="C122" s="1057"/>
      <c r="D122" s="577"/>
      <c r="E122" s="577"/>
      <c r="F122" s="577"/>
      <c r="G122" s="24" t="s">
        <v>517</v>
      </c>
      <c r="H122" s="27" t="s">
        <v>159</v>
      </c>
      <c r="I122" s="1052"/>
      <c r="J122" s="49" t="s">
        <v>45</v>
      </c>
      <c r="K122" s="156" t="s">
        <v>45</v>
      </c>
      <c r="L122" s="51"/>
      <c r="M122" s="50" t="s">
        <v>461</v>
      </c>
      <c r="N122" s="27"/>
      <c r="O122" s="50"/>
      <c r="P122" s="27"/>
      <c r="Q122" s="50"/>
      <c r="R122" s="106"/>
      <c r="S122" s="50"/>
      <c r="T122" s="119"/>
      <c r="U122" s="35">
        <v>6</v>
      </c>
      <c r="V122" s="35">
        <v>6</v>
      </c>
      <c r="W122" s="27">
        <v>5</v>
      </c>
      <c r="X122" s="81">
        <v>1</v>
      </c>
    </row>
    <row r="123" spans="1:24" ht="19.2" x14ac:dyDescent="0.3">
      <c r="A123" s="134" t="s">
        <v>728</v>
      </c>
      <c r="B123" s="79" t="s">
        <v>492</v>
      </c>
      <c r="C123" s="182" t="s">
        <v>693</v>
      </c>
      <c r="D123" s="24" t="s">
        <v>729</v>
      </c>
      <c r="E123" s="24" t="s">
        <v>92</v>
      </c>
      <c r="F123" s="24" t="s">
        <v>52</v>
      </c>
      <c r="G123" s="24" t="s">
        <v>368</v>
      </c>
      <c r="H123" s="27" t="s">
        <v>81</v>
      </c>
      <c r="I123" s="48">
        <v>1</v>
      </c>
      <c r="J123" s="49" t="s">
        <v>45</v>
      </c>
      <c r="K123" s="156" t="s">
        <v>45</v>
      </c>
      <c r="L123" s="51"/>
      <c r="M123" s="50"/>
      <c r="N123" s="27" t="s">
        <v>484</v>
      </c>
      <c r="O123" s="50"/>
      <c r="P123" s="27"/>
      <c r="Q123" s="50" t="s">
        <v>462</v>
      </c>
      <c r="R123" s="106" t="s">
        <v>469</v>
      </c>
      <c r="S123" s="50" t="s">
        <v>463</v>
      </c>
      <c r="T123" s="119"/>
      <c r="U123" s="24">
        <v>6</v>
      </c>
      <c r="V123" s="24">
        <v>6</v>
      </c>
      <c r="W123" s="24">
        <v>2</v>
      </c>
      <c r="X123" s="32">
        <v>1</v>
      </c>
    </row>
    <row r="124" spans="1:24" s="157" customFormat="1" ht="19.2" x14ac:dyDescent="0.3">
      <c r="A124" s="131" t="s">
        <v>730</v>
      </c>
      <c r="B124" s="79" t="s">
        <v>731</v>
      </c>
      <c r="C124" s="180" t="s">
        <v>732</v>
      </c>
      <c r="D124" s="24" t="s">
        <v>733</v>
      </c>
      <c r="E124" s="24" t="s">
        <v>92</v>
      </c>
      <c r="F124" s="24" t="s">
        <v>52</v>
      </c>
      <c r="G124" s="24" t="s">
        <v>702</v>
      </c>
      <c r="H124" s="27" t="s">
        <v>81</v>
      </c>
      <c r="I124" s="48">
        <v>1</v>
      </c>
      <c r="J124" s="49" t="s">
        <v>45</v>
      </c>
      <c r="K124" s="156" t="s">
        <v>45</v>
      </c>
      <c r="L124" s="51"/>
      <c r="M124" s="50" t="s">
        <v>461</v>
      </c>
      <c r="N124" s="27"/>
      <c r="O124" s="50"/>
      <c r="P124" s="27"/>
      <c r="Q124" s="50" t="s">
        <v>462</v>
      </c>
      <c r="R124" s="27" t="s">
        <v>469</v>
      </c>
      <c r="S124" s="50" t="s">
        <v>463</v>
      </c>
      <c r="T124" s="34"/>
      <c r="U124" s="35">
        <v>6</v>
      </c>
      <c r="V124" s="35">
        <v>6</v>
      </c>
      <c r="W124" s="35">
        <v>2</v>
      </c>
      <c r="X124" s="67">
        <v>1</v>
      </c>
    </row>
    <row r="125" spans="1:24" s="157" customFormat="1" ht="19.2" x14ac:dyDescent="0.3">
      <c r="A125" s="134" t="s">
        <v>734</v>
      </c>
      <c r="B125" s="79" t="s">
        <v>507</v>
      </c>
      <c r="C125" s="176" t="s">
        <v>735</v>
      </c>
      <c r="D125" s="24" t="s">
        <v>736</v>
      </c>
      <c r="E125" s="24" t="s">
        <v>41</v>
      </c>
      <c r="F125" s="24" t="s">
        <v>445</v>
      </c>
      <c r="G125" s="24" t="s">
        <v>477</v>
      </c>
      <c r="H125" s="27" t="s">
        <v>737</v>
      </c>
      <c r="I125" s="48">
        <v>2</v>
      </c>
      <c r="J125" s="49" t="s">
        <v>45</v>
      </c>
      <c r="K125" s="156" t="s">
        <v>45</v>
      </c>
      <c r="L125" s="51"/>
      <c r="M125" s="50" t="s">
        <v>461</v>
      </c>
      <c r="N125" s="27"/>
      <c r="O125" s="50"/>
      <c r="P125" s="27"/>
      <c r="Q125" s="50"/>
      <c r="R125" s="27"/>
      <c r="S125" s="50"/>
      <c r="T125" s="34"/>
      <c r="U125" s="24">
        <v>6</v>
      </c>
      <c r="V125" s="24">
        <v>6</v>
      </c>
      <c r="W125" s="24">
        <v>1</v>
      </c>
      <c r="X125" s="32">
        <v>1</v>
      </c>
    </row>
    <row r="126" spans="1:24" s="157" customFormat="1" x14ac:dyDescent="0.3">
      <c r="A126" s="134" t="s">
        <v>1292</v>
      </c>
      <c r="B126" s="79" t="s">
        <v>458</v>
      </c>
      <c r="C126" s="182" t="s">
        <v>459</v>
      </c>
      <c r="D126" s="24" t="s">
        <v>1306</v>
      </c>
      <c r="E126" s="24" t="s">
        <v>92</v>
      </c>
      <c r="F126" s="24" t="s">
        <v>52</v>
      </c>
      <c r="G126" s="24" t="s">
        <v>460</v>
      </c>
      <c r="H126" s="27" t="s">
        <v>159</v>
      </c>
      <c r="I126" s="48">
        <v>1</v>
      </c>
      <c r="J126" s="49"/>
      <c r="K126" s="305" t="s">
        <v>45</v>
      </c>
      <c r="L126" s="51"/>
      <c r="M126" s="50" t="s">
        <v>461</v>
      </c>
      <c r="N126" s="27"/>
      <c r="O126" s="50"/>
      <c r="P126" s="27"/>
      <c r="Q126" s="50" t="s">
        <v>462</v>
      </c>
      <c r="R126" s="106" t="s">
        <v>469</v>
      </c>
      <c r="S126" s="50"/>
      <c r="T126" s="34"/>
      <c r="U126" s="24">
        <v>6</v>
      </c>
      <c r="V126" s="24">
        <v>6</v>
      </c>
      <c r="W126" s="24">
        <v>2</v>
      </c>
      <c r="X126" s="32">
        <v>1</v>
      </c>
    </row>
    <row r="127" spans="1:24" x14ac:dyDescent="0.3">
      <c r="A127" s="131" t="s">
        <v>740</v>
      </c>
      <c r="B127" s="79" t="s">
        <v>531</v>
      </c>
      <c r="C127" s="176" t="s">
        <v>467</v>
      </c>
      <c r="D127" s="48" t="s">
        <v>741</v>
      </c>
      <c r="E127" s="27" t="s">
        <v>41</v>
      </c>
      <c r="F127" s="24" t="s">
        <v>52</v>
      </c>
      <c r="G127" s="27" t="s">
        <v>272</v>
      </c>
      <c r="H127" s="27" t="s">
        <v>81</v>
      </c>
      <c r="I127" s="48">
        <v>2</v>
      </c>
      <c r="J127" s="49" t="s">
        <v>45</v>
      </c>
      <c r="K127" s="156" t="s">
        <v>45</v>
      </c>
      <c r="L127" s="51"/>
      <c r="M127" s="50" t="s">
        <v>461</v>
      </c>
      <c r="N127" s="27"/>
      <c r="O127" s="50"/>
      <c r="P127" s="27"/>
      <c r="Q127" s="50" t="s">
        <v>462</v>
      </c>
      <c r="R127" s="106" t="s">
        <v>469</v>
      </c>
      <c r="S127" s="50"/>
      <c r="T127" s="119"/>
      <c r="U127" s="24">
        <v>6</v>
      </c>
      <c r="V127" s="24">
        <v>6</v>
      </c>
      <c r="W127" s="24">
        <v>1</v>
      </c>
      <c r="X127" s="32">
        <v>1</v>
      </c>
    </row>
    <row r="128" spans="1:24" x14ac:dyDescent="0.3">
      <c r="A128" s="824" t="s">
        <v>742</v>
      </c>
      <c r="B128" s="793" t="s">
        <v>531</v>
      </c>
      <c r="C128" s="1049" t="s">
        <v>467</v>
      </c>
      <c r="D128" s="577" t="s">
        <v>743</v>
      </c>
      <c r="E128" s="577" t="s">
        <v>41</v>
      </c>
      <c r="F128" s="577" t="s">
        <v>52</v>
      </c>
      <c r="G128" s="628" t="s">
        <v>272</v>
      </c>
      <c r="H128" s="715" t="s">
        <v>81</v>
      </c>
      <c r="I128" s="1051">
        <v>2</v>
      </c>
      <c r="J128" s="49" t="s">
        <v>45</v>
      </c>
      <c r="K128" s="156"/>
      <c r="L128" s="51"/>
      <c r="M128" s="50" t="s">
        <v>461</v>
      </c>
      <c r="N128" s="27"/>
      <c r="O128" s="50" t="s">
        <v>744</v>
      </c>
      <c r="P128" s="27" t="s">
        <v>522</v>
      </c>
      <c r="Q128" s="50"/>
      <c r="R128" s="106" t="s">
        <v>469</v>
      </c>
      <c r="S128" s="50"/>
      <c r="T128" s="119"/>
      <c r="U128" s="35">
        <v>6</v>
      </c>
      <c r="V128" s="35">
        <v>6</v>
      </c>
      <c r="W128" s="35">
        <v>2</v>
      </c>
      <c r="X128" s="67">
        <v>1</v>
      </c>
    </row>
    <row r="129" spans="1:24" ht="15" thickBot="1" x14ac:dyDescent="0.35">
      <c r="A129" s="925"/>
      <c r="B129" s="926"/>
      <c r="C129" s="1054"/>
      <c r="D129" s="582"/>
      <c r="E129" s="582"/>
      <c r="F129" s="582"/>
      <c r="G129" s="1055"/>
      <c r="H129" s="846"/>
      <c r="I129" s="1056"/>
      <c r="J129" s="128"/>
      <c r="K129" s="159" t="s">
        <v>45</v>
      </c>
      <c r="L129" s="160"/>
      <c r="M129" s="161" t="s">
        <v>461</v>
      </c>
      <c r="N129" s="124"/>
      <c r="O129" s="161" t="s">
        <v>744</v>
      </c>
      <c r="P129" s="124" t="s">
        <v>522</v>
      </c>
      <c r="Q129" s="161"/>
      <c r="R129" s="162" t="s">
        <v>469</v>
      </c>
      <c r="S129" s="161"/>
      <c r="T129" s="163"/>
      <c r="U129" s="126">
        <v>6</v>
      </c>
      <c r="V129" s="126">
        <v>6</v>
      </c>
      <c r="W129" s="126">
        <v>1</v>
      </c>
      <c r="X129" s="127">
        <v>1</v>
      </c>
    </row>
  </sheetData>
  <mergeCells count="321">
    <mergeCell ref="V27:V29"/>
    <mergeCell ref="W27:W29"/>
    <mergeCell ref="X27:X29"/>
    <mergeCell ref="H52:H53"/>
    <mergeCell ref="U52:U53"/>
    <mergeCell ref="V52:V53"/>
    <mergeCell ref="W52:W53"/>
    <mergeCell ref="X52:X53"/>
    <mergeCell ref="F52:F53"/>
    <mergeCell ref="G27:G29"/>
    <mergeCell ref="H27:H29"/>
    <mergeCell ref="I27:I29"/>
    <mergeCell ref="H47:H48"/>
    <mergeCell ref="X47:X48"/>
    <mergeCell ref="U47:U48"/>
    <mergeCell ref="V47:V48"/>
    <mergeCell ref="W47:W48"/>
    <mergeCell ref="X44:X45"/>
    <mergeCell ref="W42:W43"/>
    <mergeCell ref="X42:X43"/>
    <mergeCell ref="H42:H43"/>
    <mergeCell ref="U42:U43"/>
    <mergeCell ref="V42:V43"/>
    <mergeCell ref="W40:W41"/>
    <mergeCell ref="A14:A17"/>
    <mergeCell ref="B14:B17"/>
    <mergeCell ref="C14:C17"/>
    <mergeCell ref="D14:D17"/>
    <mergeCell ref="E14:E17"/>
    <mergeCell ref="F14:F17"/>
    <mergeCell ref="A27:A29"/>
    <mergeCell ref="B27:B29"/>
    <mergeCell ref="C27:C29"/>
    <mergeCell ref="D27:D29"/>
    <mergeCell ref="E27:E29"/>
    <mergeCell ref="F27:F29"/>
    <mergeCell ref="U14:U17"/>
    <mergeCell ref="V14:V17"/>
    <mergeCell ref="W14:W17"/>
    <mergeCell ref="X14:X17"/>
    <mergeCell ref="U27:U29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H113:H114"/>
    <mergeCell ref="I113:I114"/>
    <mergeCell ref="I121:I122"/>
    <mergeCell ref="A121:A122"/>
    <mergeCell ref="B121:B122"/>
    <mergeCell ref="C121:C122"/>
    <mergeCell ref="D121:D122"/>
    <mergeCell ref="E121:E122"/>
    <mergeCell ref="F121:F122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U113:U114"/>
    <mergeCell ref="V113:V114"/>
    <mergeCell ref="W113:W114"/>
    <mergeCell ref="X113:X114"/>
    <mergeCell ref="A113:A114"/>
    <mergeCell ref="D113:D114"/>
    <mergeCell ref="E113:E114"/>
    <mergeCell ref="F113:F114"/>
    <mergeCell ref="H98:H99"/>
    <mergeCell ref="H93:H94"/>
    <mergeCell ref="U98:U99"/>
    <mergeCell ref="V98:V99"/>
    <mergeCell ref="W98:W99"/>
    <mergeCell ref="X98:X99"/>
    <mergeCell ref="A98:A99"/>
    <mergeCell ref="B98:B99"/>
    <mergeCell ref="C98:C99"/>
    <mergeCell ref="D98:D99"/>
    <mergeCell ref="E98:E99"/>
    <mergeCell ref="F98:F99"/>
    <mergeCell ref="U96:U97"/>
    <mergeCell ref="V96:V97"/>
    <mergeCell ref="W96:W97"/>
    <mergeCell ref="X96:X97"/>
    <mergeCell ref="A96:A97"/>
    <mergeCell ref="B96:B97"/>
    <mergeCell ref="C96:C97"/>
    <mergeCell ref="D96:D97"/>
    <mergeCell ref="E96:E97"/>
    <mergeCell ref="F96:F97"/>
    <mergeCell ref="H96:H97"/>
    <mergeCell ref="W81:W82"/>
    <mergeCell ref="X81:X82"/>
    <mergeCell ref="H81:H82"/>
    <mergeCell ref="U81:U82"/>
    <mergeCell ref="V81:V82"/>
    <mergeCell ref="U93:U94"/>
    <mergeCell ref="V93:V94"/>
    <mergeCell ref="W93:W94"/>
    <mergeCell ref="X93:X94"/>
    <mergeCell ref="W90:W91"/>
    <mergeCell ref="X90:X91"/>
    <mergeCell ref="X85:X86"/>
    <mergeCell ref="V85:V86"/>
    <mergeCell ref="W85:W86"/>
    <mergeCell ref="A93:A94"/>
    <mergeCell ref="B93:B94"/>
    <mergeCell ref="C93:C94"/>
    <mergeCell ref="D93:D94"/>
    <mergeCell ref="E93:E94"/>
    <mergeCell ref="F93:F94"/>
    <mergeCell ref="I90:I91"/>
    <mergeCell ref="U90:U91"/>
    <mergeCell ref="V90:V91"/>
    <mergeCell ref="A90:A91"/>
    <mergeCell ref="B90:B91"/>
    <mergeCell ref="C90:C91"/>
    <mergeCell ref="D90:D91"/>
    <mergeCell ref="E90:E91"/>
    <mergeCell ref="F90:F91"/>
    <mergeCell ref="G90:G91"/>
    <mergeCell ref="H90:H91"/>
    <mergeCell ref="A88:A89"/>
    <mergeCell ref="B88:B89"/>
    <mergeCell ref="C88:C89"/>
    <mergeCell ref="D88:D89"/>
    <mergeCell ref="E88:E89"/>
    <mergeCell ref="F88:F89"/>
    <mergeCell ref="H88:H89"/>
    <mergeCell ref="X88:X89"/>
    <mergeCell ref="U88:U89"/>
    <mergeCell ref="V88:V89"/>
    <mergeCell ref="W88:W89"/>
    <mergeCell ref="U85:U86"/>
    <mergeCell ref="A85:A86"/>
    <mergeCell ref="B85:B86"/>
    <mergeCell ref="C85:C86"/>
    <mergeCell ref="D85:D86"/>
    <mergeCell ref="E85:E86"/>
    <mergeCell ref="F85:F86"/>
    <mergeCell ref="H85:H86"/>
    <mergeCell ref="A81:A82"/>
    <mergeCell ref="B81:B82"/>
    <mergeCell ref="C81:C82"/>
    <mergeCell ref="D81:D82"/>
    <mergeCell ref="E81:E82"/>
    <mergeCell ref="F81:F82"/>
    <mergeCell ref="W78:W79"/>
    <mergeCell ref="X78:X79"/>
    <mergeCell ref="U78:U79"/>
    <mergeCell ref="V78:V79"/>
    <mergeCell ref="A78:A79"/>
    <mergeCell ref="B78:B79"/>
    <mergeCell ref="C78:C79"/>
    <mergeCell ref="D78:D79"/>
    <mergeCell ref="E78:E79"/>
    <mergeCell ref="F78:F79"/>
    <mergeCell ref="H78:H79"/>
    <mergeCell ref="I66:I67"/>
    <mergeCell ref="A66:A67"/>
    <mergeCell ref="B66:B67"/>
    <mergeCell ref="C66:C67"/>
    <mergeCell ref="D66:D67"/>
    <mergeCell ref="E66:E67"/>
    <mergeCell ref="F66:F67"/>
    <mergeCell ref="G66:G67"/>
    <mergeCell ref="H66:H67"/>
    <mergeCell ref="W66:W67"/>
    <mergeCell ref="X66:X67"/>
    <mergeCell ref="U66:U67"/>
    <mergeCell ref="E54:E55"/>
    <mergeCell ref="U60:U61"/>
    <mergeCell ref="A60:A61"/>
    <mergeCell ref="B60:B61"/>
    <mergeCell ref="C60:C61"/>
    <mergeCell ref="D60:D61"/>
    <mergeCell ref="E60:E61"/>
    <mergeCell ref="F60:F61"/>
    <mergeCell ref="G60:G61"/>
    <mergeCell ref="V56:V57"/>
    <mergeCell ref="W56:W57"/>
    <mergeCell ref="X56:X57"/>
    <mergeCell ref="X54:X55"/>
    <mergeCell ref="V54:V55"/>
    <mergeCell ref="W54:W55"/>
    <mergeCell ref="V66:V67"/>
    <mergeCell ref="X60:X61"/>
    <mergeCell ref="V60:V61"/>
    <mergeCell ref="W60:W61"/>
    <mergeCell ref="V58:V59"/>
    <mergeCell ref="W58:W59"/>
    <mergeCell ref="E52:E53"/>
    <mergeCell ref="D52:D53"/>
    <mergeCell ref="C52:C53"/>
    <mergeCell ref="B52:B53"/>
    <mergeCell ref="A52:A53"/>
    <mergeCell ref="U58:U59"/>
    <mergeCell ref="H58:H59"/>
    <mergeCell ref="A58:A59"/>
    <mergeCell ref="U56:U57"/>
    <mergeCell ref="U54:U55"/>
    <mergeCell ref="A54:A55"/>
    <mergeCell ref="B54:B55"/>
    <mergeCell ref="C54:C55"/>
    <mergeCell ref="D54:D55"/>
    <mergeCell ref="F54:F55"/>
    <mergeCell ref="H54:H55"/>
    <mergeCell ref="X58:X59"/>
    <mergeCell ref="A56:A57"/>
    <mergeCell ref="B56:B57"/>
    <mergeCell ref="C56:C57"/>
    <mergeCell ref="D56:D57"/>
    <mergeCell ref="E56:E57"/>
    <mergeCell ref="F56:F57"/>
    <mergeCell ref="H56:H57"/>
    <mergeCell ref="H60:H61"/>
    <mergeCell ref="I60:I61"/>
    <mergeCell ref="B58:B59"/>
    <mergeCell ref="C58:C59"/>
    <mergeCell ref="D58:D59"/>
    <mergeCell ref="E58:E59"/>
    <mergeCell ref="F58:F59"/>
    <mergeCell ref="A47:A48"/>
    <mergeCell ref="B47:B48"/>
    <mergeCell ref="C47:C48"/>
    <mergeCell ref="D47:D48"/>
    <mergeCell ref="E47:E48"/>
    <mergeCell ref="F47:F48"/>
    <mergeCell ref="U44:U45"/>
    <mergeCell ref="V44:V45"/>
    <mergeCell ref="W44:W45"/>
    <mergeCell ref="A44:A45"/>
    <mergeCell ref="B44:B45"/>
    <mergeCell ref="C44:C45"/>
    <mergeCell ref="D44:D45"/>
    <mergeCell ref="E44:E45"/>
    <mergeCell ref="F44:F45"/>
    <mergeCell ref="X40:X41"/>
    <mergeCell ref="A42:A43"/>
    <mergeCell ref="B42:B43"/>
    <mergeCell ref="C42:C43"/>
    <mergeCell ref="D42:D43"/>
    <mergeCell ref="E42:E43"/>
    <mergeCell ref="F42:F43"/>
    <mergeCell ref="H40:H41"/>
    <mergeCell ref="I40:I41"/>
    <mergeCell ref="U40:U41"/>
    <mergeCell ref="V40:V41"/>
    <mergeCell ref="A40:A41"/>
    <mergeCell ref="B40:B41"/>
    <mergeCell ref="C40:C41"/>
    <mergeCell ref="D40:D41"/>
    <mergeCell ref="E40:E41"/>
    <mergeCell ref="F40:F41"/>
    <mergeCell ref="U38:U39"/>
    <mergeCell ref="V38:V39"/>
    <mergeCell ref="W38:W39"/>
    <mergeCell ref="X38:X39"/>
    <mergeCell ref="A38:A39"/>
    <mergeCell ref="B38:B39"/>
    <mergeCell ref="C38:C39"/>
    <mergeCell ref="D38:D39"/>
    <mergeCell ref="E38:E39"/>
    <mergeCell ref="F38:F39"/>
    <mergeCell ref="H38:H39"/>
    <mergeCell ref="X25:X26"/>
    <mergeCell ref="U25:U26"/>
    <mergeCell ref="V25:V26"/>
    <mergeCell ref="W25:W26"/>
    <mergeCell ref="J25:J26"/>
    <mergeCell ref="K25:K26"/>
    <mergeCell ref="A25:A26"/>
    <mergeCell ref="B25:B26"/>
    <mergeCell ref="C25:C26"/>
    <mergeCell ref="D25:D26"/>
    <mergeCell ref="E25:E26"/>
    <mergeCell ref="F25:F26"/>
    <mergeCell ref="H25:H26"/>
    <mergeCell ref="F8:F9"/>
    <mergeCell ref="H8:H9"/>
    <mergeCell ref="I8:I9"/>
    <mergeCell ref="A8:A9"/>
    <mergeCell ref="B8:B9"/>
    <mergeCell ref="C8:C9"/>
    <mergeCell ref="D8:D9"/>
    <mergeCell ref="E8:E9"/>
    <mergeCell ref="V8:V9"/>
    <mergeCell ref="W8:W9"/>
    <mergeCell ref="X8:X9"/>
    <mergeCell ref="U8:U9"/>
    <mergeCell ref="J2:K2"/>
    <mergeCell ref="L2:T2"/>
    <mergeCell ref="J3:K3"/>
    <mergeCell ref="L3:L4"/>
    <mergeCell ref="M3:M4"/>
    <mergeCell ref="N3:N4"/>
    <mergeCell ref="O3:Q3"/>
    <mergeCell ref="R3:R4"/>
    <mergeCell ref="A1:X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S3:S4"/>
    <mergeCell ref="T3:T4"/>
    <mergeCell ref="U3:V3"/>
    <mergeCell ref="W3:X3"/>
    <mergeCell ref="U2:X2"/>
  </mergeCells>
  <phoneticPr fontId="9" type="noConversion"/>
  <conditionalFormatting sqref="A1:A14 A18:A27 A54:A58 A60:A1048576 A30:A52">
    <cfRule type="duplicateValues" dxfId="107" priority="6"/>
  </conditionalFormatting>
  <conditionalFormatting sqref="C96">
    <cfRule type="duplicateValues" dxfId="106" priority="81"/>
  </conditionalFormatting>
  <conditionalFormatting sqref="D1:D14 D18:D27 D54:D58 D60:D1048576 D30:D52">
    <cfRule type="duplicateValues" dxfId="105" priority="324"/>
  </conditionalFormatting>
  <conditionalFormatting sqref="D1:D1048576">
    <cfRule type="duplicateValues" dxfId="104" priority="1"/>
  </conditionalFormatting>
  <conditionalFormatting sqref="D103">
    <cfRule type="duplicateValues" dxfId="103" priority="87"/>
  </conditionalFormatting>
  <conditionalFormatting sqref="D161:D1048576 D40:D47 D69:D78 D81 D27 D49:D52 D83:D98 D62:D66 D100:D102 D104:D115 D1:D14 D18:D24 D54:D58 D117:D130 D30:D38">
    <cfRule type="duplicateValues" dxfId="102" priority="74"/>
  </conditionalFormatting>
  <conditionalFormatting sqref="D161:D1048576 D40:D47 D83:D96 D69:D78 D81 D27 D49:D52 D117:D129 D62:D66 D100:D102 D104:D115 D1:D14 D18:D24 D54:D58 D30:D38">
    <cfRule type="duplicateValues" dxfId="101" priority="86"/>
  </conditionalFormatting>
  <conditionalFormatting sqref="D161:D1048576 D49:D52 D27 D62:D66 D83:D102 D69:D81 D104:D115 D1:D14 D18:D25 D54:D58 D117:D130 D30:D47">
    <cfRule type="duplicateValues" dxfId="100" priority="20"/>
  </conditionalFormatting>
  <conditionalFormatting sqref="E78">
    <cfRule type="duplicateValues" dxfId="99" priority="38"/>
    <cfRule type="duplicateValues" dxfId="98" priority="39"/>
  </conditionalFormatting>
  <conditionalFormatting sqref="E90:E91">
    <cfRule type="duplicateValues" dxfId="97" priority="68"/>
    <cfRule type="duplicateValues" dxfId="96" priority="69"/>
  </conditionalFormatting>
  <conditionalFormatting sqref="E96">
    <cfRule type="duplicateValues" dxfId="95" priority="80"/>
  </conditionalFormatting>
  <conditionalFormatting sqref="E98">
    <cfRule type="duplicateValues" dxfId="94" priority="31"/>
  </conditionalFormatting>
  <conditionalFormatting sqref="E121:E122">
    <cfRule type="duplicateValues" dxfId="93" priority="56"/>
    <cfRule type="duplicateValues" dxfId="92" priority="57"/>
  </conditionalFormatting>
  <conditionalFormatting sqref="E38:F38">
    <cfRule type="duplicateValues" dxfId="91" priority="72"/>
    <cfRule type="duplicateValues" dxfId="90" priority="73"/>
  </conditionalFormatting>
  <conditionalFormatting sqref="F78">
    <cfRule type="duplicateValues" dxfId="89" priority="36"/>
    <cfRule type="duplicateValues" dxfId="88" priority="37"/>
  </conditionalFormatting>
  <conditionalFormatting sqref="F90:F91">
    <cfRule type="duplicateValues" dxfId="87" priority="66"/>
    <cfRule type="duplicateValues" dxfId="86" priority="67"/>
  </conditionalFormatting>
  <conditionalFormatting sqref="F96">
    <cfRule type="duplicateValues" dxfId="85" priority="79"/>
  </conditionalFormatting>
  <conditionalFormatting sqref="F98">
    <cfRule type="duplicateValues" dxfId="84" priority="30"/>
  </conditionalFormatting>
  <conditionalFormatting sqref="F121:F122">
    <cfRule type="duplicateValues" dxfId="83" priority="54"/>
    <cfRule type="duplicateValues" dxfId="82" priority="55"/>
  </conditionalFormatting>
  <conditionalFormatting sqref="G90:G91">
    <cfRule type="duplicateValues" dxfId="81" priority="65"/>
    <cfRule type="duplicateValues" dxfId="80" priority="64"/>
  </conditionalFormatting>
  <conditionalFormatting sqref="H38">
    <cfRule type="duplicateValues" dxfId="79" priority="70"/>
    <cfRule type="duplicateValues" dxfId="78" priority="71"/>
  </conditionalFormatting>
  <conditionalFormatting sqref="H90:H91">
    <cfRule type="duplicateValues" dxfId="77" priority="62"/>
    <cfRule type="duplicateValues" dxfId="76" priority="63"/>
  </conditionalFormatting>
  <conditionalFormatting sqref="I90:I91">
    <cfRule type="duplicateValues" dxfId="75" priority="60"/>
    <cfRule type="duplicateValues" dxfId="74" priority="61"/>
  </conditionalFormatting>
  <pageMargins left="0.23622047244094491" right="0.23622047244094491" top="0.74803149606299213" bottom="0.74803149606299213" header="0.31496062992125984" footer="0.31496062992125984"/>
  <pageSetup paperSize="9" scale="90" fitToWidth="0" fitToHeight="5" orientation="landscape" r:id="rId1"/>
  <rowBreaks count="2" manualBreakCount="2">
    <brk id="103" max="26" man="1"/>
    <brk id="124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7BCA-6714-47A8-A905-CF429FC20182}">
  <sheetPr codeName="Sheet8"/>
  <dimension ref="A1:AD290"/>
  <sheetViews>
    <sheetView zoomScale="150" zoomScaleNormal="150" zoomScaleSheetLayoutView="100" workbookViewId="0">
      <pane ySplit="4" topLeftCell="A7" activePane="bottomLeft" state="frozen"/>
      <selection activeCell="A6" sqref="A6:XFD6"/>
      <selection pane="bottomLeft" activeCell="C10" sqref="C10:C13"/>
    </sheetView>
  </sheetViews>
  <sheetFormatPr baseColWidth="10" defaultColWidth="8.88671875" defaultRowHeight="14.4" x14ac:dyDescent="0.3"/>
  <cols>
    <col min="1" max="1" width="18.77734375" customWidth="1"/>
    <col min="2" max="2" width="18.77734375" style="172" customWidth="1"/>
    <col min="3" max="3" width="22.77734375" style="172" customWidth="1"/>
    <col min="4" max="4" width="6.77734375" style="172" customWidth="1"/>
    <col min="5" max="6" width="4.77734375" style="10" customWidth="1"/>
    <col min="7" max="8" width="6.77734375" style="10" customWidth="1"/>
    <col min="9" max="9" width="4.77734375" style="10" customWidth="1"/>
    <col min="10" max="30" width="2.77734375" style="10" customWidth="1"/>
  </cols>
  <sheetData>
    <row r="1" spans="1:30" s="22" customFormat="1" ht="12.6" thickBot="1" x14ac:dyDescent="0.25">
      <c r="A1" s="1077" t="s">
        <v>1419</v>
      </c>
      <c r="B1" s="1078"/>
      <c r="C1" s="1078"/>
      <c r="D1" s="1078"/>
      <c r="E1" s="1078"/>
      <c r="F1" s="1078"/>
      <c r="G1" s="1078"/>
      <c r="H1" s="1078"/>
      <c r="I1" s="1078"/>
      <c r="J1" s="1078"/>
      <c r="K1" s="1078"/>
      <c r="L1" s="1078"/>
      <c r="M1" s="1078"/>
      <c r="N1" s="1078"/>
      <c r="O1" s="1078"/>
      <c r="P1" s="1078"/>
      <c r="Q1" s="1078"/>
      <c r="R1" s="1078"/>
      <c r="S1" s="1078"/>
      <c r="T1" s="1078"/>
      <c r="U1" s="1078"/>
      <c r="V1" s="1078"/>
      <c r="W1" s="1078"/>
      <c r="X1" s="1078"/>
      <c r="Y1" s="1078"/>
      <c r="Z1" s="1078"/>
      <c r="AA1" s="1078"/>
      <c r="AB1" s="1078"/>
      <c r="AC1" s="1078"/>
      <c r="AD1" s="1079"/>
    </row>
    <row r="2" spans="1:30" s="22" customFormat="1" ht="34.950000000000003" customHeight="1" x14ac:dyDescent="0.2">
      <c r="A2" s="1019" t="s">
        <v>16</v>
      </c>
      <c r="B2" s="675" t="s">
        <v>444</v>
      </c>
      <c r="C2" s="676" t="s">
        <v>17</v>
      </c>
      <c r="D2" s="698" t="s">
        <v>20</v>
      </c>
      <c r="E2" s="666" t="s">
        <v>21</v>
      </c>
      <c r="F2" s="690" t="s">
        <v>1408</v>
      </c>
      <c r="G2" s="698" t="s">
        <v>446</v>
      </c>
      <c r="H2" s="666" t="s">
        <v>23</v>
      </c>
      <c r="I2" s="669" t="s">
        <v>988</v>
      </c>
      <c r="J2" s="672" t="s">
        <v>24</v>
      </c>
      <c r="K2" s="673"/>
      <c r="L2" s="673"/>
      <c r="M2" s="673"/>
      <c r="N2" s="673"/>
      <c r="O2" s="673"/>
      <c r="P2" s="673"/>
      <c r="Q2" s="674"/>
      <c r="R2" s="672" t="s">
        <v>25</v>
      </c>
      <c r="S2" s="673"/>
      <c r="T2" s="673"/>
      <c r="U2" s="673"/>
      <c r="V2" s="673"/>
      <c r="W2" s="673"/>
      <c r="X2" s="673"/>
      <c r="Y2" s="673"/>
      <c r="Z2" s="674"/>
      <c r="AA2" s="653" t="s">
        <v>26</v>
      </c>
      <c r="AB2" s="653"/>
      <c r="AC2" s="653"/>
      <c r="AD2" s="654"/>
    </row>
    <row r="3" spans="1:30" s="22" customFormat="1" ht="49.95" customHeight="1" x14ac:dyDescent="0.2">
      <c r="A3" s="1020"/>
      <c r="B3" s="696"/>
      <c r="C3" s="1023"/>
      <c r="D3" s="656"/>
      <c r="E3" s="667"/>
      <c r="F3" s="691"/>
      <c r="G3" s="656"/>
      <c r="H3" s="667"/>
      <c r="I3" s="670"/>
      <c r="J3" s="1075" t="s">
        <v>28</v>
      </c>
      <c r="K3" s="853"/>
      <c r="L3" s="707" t="s">
        <v>31</v>
      </c>
      <c r="M3" s="707"/>
      <c r="N3" s="656" t="s">
        <v>29</v>
      </c>
      <c r="O3" s="656"/>
      <c r="P3" s="707" t="s">
        <v>30</v>
      </c>
      <c r="Q3" s="717"/>
      <c r="R3" s="655" t="s">
        <v>448</v>
      </c>
      <c r="S3" s="707" t="s">
        <v>449</v>
      </c>
      <c r="T3" s="656" t="s">
        <v>745</v>
      </c>
      <c r="U3" s="707" t="s">
        <v>746</v>
      </c>
      <c r="V3" s="656" t="s">
        <v>452</v>
      </c>
      <c r="W3" s="707" t="s">
        <v>747</v>
      </c>
      <c r="X3" s="656" t="s">
        <v>453</v>
      </c>
      <c r="Y3" s="707" t="s">
        <v>748</v>
      </c>
      <c r="Z3" s="746" t="s">
        <v>454</v>
      </c>
      <c r="AA3" s="661" t="s">
        <v>34</v>
      </c>
      <c r="AB3" s="661"/>
      <c r="AC3" s="661" t="s">
        <v>35</v>
      </c>
      <c r="AD3" s="662"/>
    </row>
    <row r="4" spans="1:30" s="22" customFormat="1" ht="39" thickBot="1" x14ac:dyDescent="0.25">
      <c r="A4" s="1080"/>
      <c r="B4" s="697"/>
      <c r="C4" s="1081"/>
      <c r="D4" s="699"/>
      <c r="E4" s="668"/>
      <c r="F4" s="692"/>
      <c r="G4" s="699"/>
      <c r="H4" s="668"/>
      <c r="I4" s="671"/>
      <c r="J4" s="165" t="s">
        <v>36</v>
      </c>
      <c r="K4" s="15" t="s">
        <v>37</v>
      </c>
      <c r="L4" s="14" t="s">
        <v>36</v>
      </c>
      <c r="M4" s="14" t="s">
        <v>37</v>
      </c>
      <c r="N4" s="15" t="s">
        <v>36</v>
      </c>
      <c r="O4" s="15" t="s">
        <v>37</v>
      </c>
      <c r="P4" s="14" t="s">
        <v>36</v>
      </c>
      <c r="Q4" s="276" t="s">
        <v>37</v>
      </c>
      <c r="R4" s="1076"/>
      <c r="S4" s="1074"/>
      <c r="T4" s="699"/>
      <c r="U4" s="1074"/>
      <c r="V4" s="699"/>
      <c r="W4" s="1074"/>
      <c r="X4" s="699"/>
      <c r="Y4" s="1074"/>
      <c r="Z4" s="1082"/>
      <c r="AA4" s="166">
        <v>0.75</v>
      </c>
      <c r="AB4" s="166">
        <v>0.9</v>
      </c>
      <c r="AC4" s="166">
        <v>0.75</v>
      </c>
      <c r="AD4" s="167">
        <v>0.9</v>
      </c>
    </row>
    <row r="5" spans="1:30" x14ac:dyDescent="0.3">
      <c r="A5" s="306" t="s">
        <v>465</v>
      </c>
      <c r="B5" s="311" t="s">
        <v>753</v>
      </c>
      <c r="C5" s="309" t="s">
        <v>467</v>
      </c>
      <c r="D5" s="41" t="s">
        <v>468</v>
      </c>
      <c r="E5" s="41" t="s">
        <v>41</v>
      </c>
      <c r="F5" s="41" t="s">
        <v>52</v>
      </c>
      <c r="G5" s="189" t="s">
        <v>738</v>
      </c>
      <c r="H5" s="189" t="s">
        <v>81</v>
      </c>
      <c r="I5" s="189">
        <v>2</v>
      </c>
      <c r="J5" s="190" t="s">
        <v>45</v>
      </c>
      <c r="K5" s="189" t="s">
        <v>45</v>
      </c>
      <c r="L5" s="168" t="s">
        <v>45</v>
      </c>
      <c r="M5" s="168" t="s">
        <v>45</v>
      </c>
      <c r="N5" s="41" t="s">
        <v>45</v>
      </c>
      <c r="O5" s="41" t="s">
        <v>45</v>
      </c>
      <c r="P5" s="78"/>
      <c r="Q5" s="153"/>
      <c r="R5" s="89"/>
      <c r="S5" s="78" t="s">
        <v>461</v>
      </c>
      <c r="T5" s="41" t="s">
        <v>744</v>
      </c>
      <c r="U5" s="78" t="s">
        <v>522</v>
      </c>
      <c r="V5" s="41"/>
      <c r="W5" s="78" t="s">
        <v>750</v>
      </c>
      <c r="X5" s="41"/>
      <c r="Y5" s="78" t="s">
        <v>751</v>
      </c>
      <c r="Z5" s="76"/>
      <c r="AA5" s="41">
        <v>6</v>
      </c>
      <c r="AB5" s="41">
        <v>6</v>
      </c>
      <c r="AC5" s="41">
        <v>5</v>
      </c>
      <c r="AD5" s="76">
        <v>1</v>
      </c>
    </row>
    <row r="6" spans="1:30" x14ac:dyDescent="0.3">
      <c r="A6" s="134" t="s">
        <v>470</v>
      </c>
      <c r="B6" s="138" t="s">
        <v>466</v>
      </c>
      <c r="C6" s="176" t="s">
        <v>467</v>
      </c>
      <c r="D6" s="23" t="s">
        <v>471</v>
      </c>
      <c r="E6" s="24" t="s">
        <v>41</v>
      </c>
      <c r="F6" s="24" t="s">
        <v>52</v>
      </c>
      <c r="G6" s="24" t="s">
        <v>738</v>
      </c>
      <c r="H6" s="24" t="s">
        <v>81</v>
      </c>
      <c r="I6" s="23">
        <v>2</v>
      </c>
      <c r="J6" s="59" t="s">
        <v>45</v>
      </c>
      <c r="K6" s="24" t="s">
        <v>45</v>
      </c>
      <c r="L6" s="31" t="s">
        <v>45</v>
      </c>
      <c r="M6" s="31" t="s">
        <v>45</v>
      </c>
      <c r="N6" s="24" t="s">
        <v>45</v>
      </c>
      <c r="O6" s="24" t="s">
        <v>45</v>
      </c>
      <c r="P6" s="31"/>
      <c r="Q6" s="154"/>
      <c r="R6" s="59"/>
      <c r="S6" s="31" t="s">
        <v>461</v>
      </c>
      <c r="T6" s="24" t="s">
        <v>744</v>
      </c>
      <c r="U6" s="31" t="s">
        <v>522</v>
      </c>
      <c r="V6" s="24"/>
      <c r="W6" s="31" t="s">
        <v>750</v>
      </c>
      <c r="X6" s="24"/>
      <c r="Y6" s="31" t="s">
        <v>751</v>
      </c>
      <c r="Z6" s="32"/>
      <c r="AA6" s="24">
        <v>6</v>
      </c>
      <c r="AB6" s="24">
        <v>6</v>
      </c>
      <c r="AC6" s="24">
        <v>2</v>
      </c>
      <c r="AD6" s="32">
        <v>1</v>
      </c>
    </row>
    <row r="7" spans="1:30" x14ac:dyDescent="0.3">
      <c r="A7" s="863" t="s">
        <v>474</v>
      </c>
      <c r="B7" s="795" t="s">
        <v>475</v>
      </c>
      <c r="C7" s="1040" t="s">
        <v>476</v>
      </c>
      <c r="D7" s="637" t="s">
        <v>1293</v>
      </c>
      <c r="E7" s="628" t="s">
        <v>291</v>
      </c>
      <c r="F7" s="628" t="s">
        <v>52</v>
      </c>
      <c r="G7" s="628" t="s">
        <v>477</v>
      </c>
      <c r="H7" s="628" t="s">
        <v>81</v>
      </c>
      <c r="I7" s="1033">
        <v>1</v>
      </c>
      <c r="J7" s="59" t="s">
        <v>45</v>
      </c>
      <c r="K7" s="24" t="s">
        <v>45</v>
      </c>
      <c r="L7" s="31"/>
      <c r="M7" s="31"/>
      <c r="N7" s="24" t="s">
        <v>45</v>
      </c>
      <c r="O7" s="24" t="s">
        <v>45</v>
      </c>
      <c r="P7" s="31" t="s">
        <v>45</v>
      </c>
      <c r="Q7" s="154" t="s">
        <v>45</v>
      </c>
      <c r="R7" s="59"/>
      <c r="S7" s="31" t="s">
        <v>461</v>
      </c>
      <c r="T7" s="24" t="s">
        <v>744</v>
      </c>
      <c r="U7" s="31" t="s">
        <v>522</v>
      </c>
      <c r="V7" s="24" t="s">
        <v>469</v>
      </c>
      <c r="W7" s="31" t="s">
        <v>750</v>
      </c>
      <c r="X7" s="24"/>
      <c r="Y7" s="31"/>
      <c r="Z7" s="32"/>
      <c r="AA7" s="921">
        <v>30</v>
      </c>
      <c r="AB7" s="628">
        <v>20</v>
      </c>
      <c r="AC7" s="628">
        <v>30</v>
      </c>
      <c r="AD7" s="614">
        <v>20</v>
      </c>
    </row>
    <row r="8" spans="1:30" x14ac:dyDescent="0.3">
      <c r="A8" s="865"/>
      <c r="B8" s="796"/>
      <c r="C8" s="1041"/>
      <c r="D8" s="639"/>
      <c r="E8" s="629"/>
      <c r="F8" s="629"/>
      <c r="G8" s="629"/>
      <c r="H8" s="629"/>
      <c r="I8" s="1034"/>
      <c r="J8" s="59"/>
      <c r="K8" s="24"/>
      <c r="L8" s="31" t="s">
        <v>45</v>
      </c>
      <c r="M8" s="31" t="s">
        <v>45</v>
      </c>
      <c r="N8" s="24"/>
      <c r="O8" s="24"/>
      <c r="P8" s="31"/>
      <c r="Q8" s="154"/>
      <c r="R8" s="59"/>
      <c r="S8" s="31" t="s">
        <v>461</v>
      </c>
      <c r="T8" s="24" t="s">
        <v>744</v>
      </c>
      <c r="U8" s="31"/>
      <c r="V8" s="24"/>
      <c r="W8" s="31"/>
      <c r="X8" s="24" t="s">
        <v>463</v>
      </c>
      <c r="Y8" s="31"/>
      <c r="Z8" s="32"/>
      <c r="AA8" s="922"/>
      <c r="AB8" s="629"/>
      <c r="AC8" s="629"/>
      <c r="AD8" s="615"/>
    </row>
    <row r="9" spans="1:30" ht="28.8" x14ac:dyDescent="0.3">
      <c r="A9" s="141" t="s">
        <v>1322</v>
      </c>
      <c r="B9" s="82" t="s">
        <v>1327</v>
      </c>
      <c r="C9" s="174" t="s">
        <v>1326</v>
      </c>
      <c r="D9" s="175" t="s">
        <v>1323</v>
      </c>
      <c r="E9" s="41" t="s">
        <v>41</v>
      </c>
      <c r="F9" s="41" t="s">
        <v>52</v>
      </c>
      <c r="G9" s="24" t="s">
        <v>1328</v>
      </c>
      <c r="H9" s="24" t="s">
        <v>307</v>
      </c>
      <c r="I9" s="23">
        <v>2</v>
      </c>
      <c r="J9" s="59" t="s">
        <v>45</v>
      </c>
      <c r="K9" s="24" t="s">
        <v>45</v>
      </c>
      <c r="L9" s="31"/>
      <c r="M9" s="31"/>
      <c r="N9" s="24" t="s">
        <v>45</v>
      </c>
      <c r="O9" s="24" t="s">
        <v>45</v>
      </c>
      <c r="P9" s="31" t="s">
        <v>45</v>
      </c>
      <c r="Q9" s="154" t="s">
        <v>45</v>
      </c>
      <c r="R9" s="59" t="s">
        <v>464</v>
      </c>
      <c r="S9" s="31"/>
      <c r="T9" s="24"/>
      <c r="U9" s="31"/>
      <c r="V9" s="24"/>
      <c r="W9" s="31"/>
      <c r="X9" s="24"/>
      <c r="Y9" s="31"/>
      <c r="Z9" s="32"/>
      <c r="AA9" s="41">
        <v>6</v>
      </c>
      <c r="AB9" s="41">
        <v>6</v>
      </c>
      <c r="AC9" s="41">
        <v>1</v>
      </c>
      <c r="AD9" s="76">
        <v>1</v>
      </c>
    </row>
    <row r="10" spans="1:30" x14ac:dyDescent="0.3">
      <c r="A10" s="824" t="s">
        <v>479</v>
      </c>
      <c r="B10" s="1083" t="s">
        <v>758</v>
      </c>
      <c r="C10" s="1035" t="s">
        <v>1428</v>
      </c>
      <c r="D10" s="577" t="s">
        <v>482</v>
      </c>
      <c r="E10" s="577" t="s">
        <v>92</v>
      </c>
      <c r="F10" s="1084" t="s">
        <v>52</v>
      </c>
      <c r="G10" s="24" t="s">
        <v>282</v>
      </c>
      <c r="H10" s="628" t="s">
        <v>322</v>
      </c>
      <c r="I10" s="575">
        <v>2</v>
      </c>
      <c r="J10" s="59" t="s">
        <v>45</v>
      </c>
      <c r="K10" s="24" t="s">
        <v>45</v>
      </c>
      <c r="L10" s="31"/>
      <c r="M10" s="31"/>
      <c r="N10" s="24" t="s">
        <v>45</v>
      </c>
      <c r="O10" s="24" t="s">
        <v>45</v>
      </c>
      <c r="P10" s="31" t="s">
        <v>45</v>
      </c>
      <c r="Q10" s="154" t="s">
        <v>45</v>
      </c>
      <c r="R10" s="59" t="s">
        <v>464</v>
      </c>
      <c r="S10" s="31"/>
      <c r="T10" s="24"/>
      <c r="U10" s="31"/>
      <c r="V10" s="24"/>
      <c r="W10" s="31"/>
      <c r="X10" s="24"/>
      <c r="Y10" s="31"/>
      <c r="Z10" s="32"/>
      <c r="AA10" s="921">
        <v>6</v>
      </c>
      <c r="AB10" s="628">
        <v>6</v>
      </c>
      <c r="AC10" s="628">
        <v>5</v>
      </c>
      <c r="AD10" s="614">
        <v>1</v>
      </c>
    </row>
    <row r="11" spans="1:30" x14ac:dyDescent="0.3">
      <c r="A11" s="824"/>
      <c r="B11" s="1083"/>
      <c r="C11" s="1035"/>
      <c r="D11" s="577"/>
      <c r="E11" s="577"/>
      <c r="F11" s="1084"/>
      <c r="G11" s="577" t="s">
        <v>483</v>
      </c>
      <c r="H11" s="630"/>
      <c r="I11" s="575"/>
      <c r="J11" s="59" t="s">
        <v>45</v>
      </c>
      <c r="K11" s="24" t="s">
        <v>45</v>
      </c>
      <c r="L11" s="31"/>
      <c r="M11" s="31"/>
      <c r="N11" s="24"/>
      <c r="O11" s="24"/>
      <c r="P11" s="31" t="s">
        <v>45</v>
      </c>
      <c r="Q11" s="154" t="s">
        <v>45</v>
      </c>
      <c r="R11" s="59"/>
      <c r="S11" s="31" t="s">
        <v>461</v>
      </c>
      <c r="T11" s="24" t="s">
        <v>744</v>
      </c>
      <c r="U11" s="31" t="s">
        <v>522</v>
      </c>
      <c r="V11" s="24" t="s">
        <v>469</v>
      </c>
      <c r="W11" s="31" t="s">
        <v>750</v>
      </c>
      <c r="X11" s="24"/>
      <c r="Y11" s="31" t="s">
        <v>751</v>
      </c>
      <c r="Z11" s="32" t="s">
        <v>527</v>
      </c>
      <c r="AA11" s="1053"/>
      <c r="AB11" s="630"/>
      <c r="AC11" s="630"/>
      <c r="AD11" s="631"/>
    </row>
    <row r="12" spans="1:30" x14ac:dyDescent="0.3">
      <c r="A12" s="824"/>
      <c r="B12" s="1083"/>
      <c r="C12" s="1035"/>
      <c r="D12" s="577"/>
      <c r="E12" s="577"/>
      <c r="F12" s="1084"/>
      <c r="G12" s="577"/>
      <c r="H12" s="630"/>
      <c r="I12" s="575"/>
      <c r="J12" s="59"/>
      <c r="K12" s="24"/>
      <c r="L12" s="31" t="s">
        <v>45</v>
      </c>
      <c r="M12" s="31" t="s">
        <v>45</v>
      </c>
      <c r="N12" s="24"/>
      <c r="O12" s="24"/>
      <c r="P12" s="31"/>
      <c r="Q12" s="154"/>
      <c r="R12" s="59"/>
      <c r="S12" s="31" t="s">
        <v>461</v>
      </c>
      <c r="T12" s="24" t="s">
        <v>744</v>
      </c>
      <c r="U12" s="31"/>
      <c r="V12" s="24"/>
      <c r="W12" s="31"/>
      <c r="X12" s="24" t="s">
        <v>463</v>
      </c>
      <c r="Y12" s="31"/>
      <c r="Z12" s="32"/>
      <c r="AA12" s="1053"/>
      <c r="AB12" s="630"/>
      <c r="AC12" s="630"/>
      <c r="AD12" s="631"/>
    </row>
    <row r="13" spans="1:30" x14ac:dyDescent="0.3">
      <c r="A13" s="824"/>
      <c r="B13" s="1083"/>
      <c r="C13" s="1035"/>
      <c r="D13" s="577"/>
      <c r="E13" s="577"/>
      <c r="F13" s="1084"/>
      <c r="G13" s="577"/>
      <c r="H13" s="629"/>
      <c r="I13" s="575"/>
      <c r="J13" s="59"/>
      <c r="K13" s="24"/>
      <c r="L13" s="31"/>
      <c r="M13" s="31"/>
      <c r="N13" s="24" t="s">
        <v>45</v>
      </c>
      <c r="O13" s="24" t="s">
        <v>45</v>
      </c>
      <c r="P13" s="31"/>
      <c r="Q13" s="154"/>
      <c r="R13" s="59"/>
      <c r="S13" s="31" t="s">
        <v>461</v>
      </c>
      <c r="T13" s="24" t="s">
        <v>744</v>
      </c>
      <c r="U13" s="31" t="s">
        <v>522</v>
      </c>
      <c r="V13" s="24" t="s">
        <v>469</v>
      </c>
      <c r="W13" s="31" t="s">
        <v>750</v>
      </c>
      <c r="X13" s="24"/>
      <c r="Y13" s="31"/>
      <c r="Z13" s="32" t="s">
        <v>527</v>
      </c>
      <c r="AA13" s="922"/>
      <c r="AB13" s="629"/>
      <c r="AC13" s="629"/>
      <c r="AD13" s="615"/>
    </row>
    <row r="14" spans="1:30" x14ac:dyDescent="0.3">
      <c r="A14" s="786" t="s">
        <v>1281</v>
      </c>
      <c r="B14" s="713" t="s">
        <v>492</v>
      </c>
      <c r="C14" s="1070" t="s">
        <v>1307</v>
      </c>
      <c r="D14" s="628" t="s">
        <v>1294</v>
      </c>
      <c r="E14" s="628" t="s">
        <v>92</v>
      </c>
      <c r="F14" s="628" t="s">
        <v>52</v>
      </c>
      <c r="G14" s="24" t="s">
        <v>505</v>
      </c>
      <c r="H14" s="628" t="s">
        <v>439</v>
      </c>
      <c r="I14" s="1033">
        <v>1</v>
      </c>
      <c r="J14" s="59" t="s">
        <v>45</v>
      </c>
      <c r="K14" s="24" t="s">
        <v>45</v>
      </c>
      <c r="L14" s="31"/>
      <c r="M14" s="31"/>
      <c r="N14" s="24" t="s">
        <v>45</v>
      </c>
      <c r="O14" s="24" t="s">
        <v>45</v>
      </c>
      <c r="P14" s="31"/>
      <c r="Q14" s="154"/>
      <c r="R14" s="59"/>
      <c r="S14" s="31" t="s">
        <v>461</v>
      </c>
      <c r="T14" s="24" t="s">
        <v>744</v>
      </c>
      <c r="U14" s="31" t="s">
        <v>522</v>
      </c>
      <c r="V14" s="24" t="s">
        <v>469</v>
      </c>
      <c r="W14" s="31" t="s">
        <v>750</v>
      </c>
      <c r="X14" s="24"/>
      <c r="Y14" s="31"/>
      <c r="Z14" s="32"/>
      <c r="AA14" s="921">
        <v>6</v>
      </c>
      <c r="AB14" s="628">
        <v>6</v>
      </c>
      <c r="AC14" s="628">
        <v>2</v>
      </c>
      <c r="AD14" s="614">
        <v>1</v>
      </c>
    </row>
    <row r="15" spans="1:30" x14ac:dyDescent="0.3">
      <c r="A15" s="805"/>
      <c r="B15" s="886"/>
      <c r="C15" s="1071"/>
      <c r="D15" s="630"/>
      <c r="E15" s="630"/>
      <c r="F15" s="630"/>
      <c r="G15" s="24" t="s">
        <v>505</v>
      </c>
      <c r="H15" s="630"/>
      <c r="I15" s="1060"/>
      <c r="J15" s="59"/>
      <c r="K15" s="24"/>
      <c r="L15" s="31" t="s">
        <v>45</v>
      </c>
      <c r="M15" s="31" t="s">
        <v>45</v>
      </c>
      <c r="N15" s="24"/>
      <c r="O15" s="24"/>
      <c r="P15" s="31"/>
      <c r="Q15" s="154"/>
      <c r="R15" s="59"/>
      <c r="S15" s="31"/>
      <c r="T15" s="24" t="s">
        <v>744</v>
      </c>
      <c r="U15" s="31" t="s">
        <v>522</v>
      </c>
      <c r="V15" s="24"/>
      <c r="W15" s="31"/>
      <c r="X15" s="24" t="s">
        <v>463</v>
      </c>
      <c r="Y15" s="31"/>
      <c r="Z15" s="32"/>
      <c r="AA15" s="1053"/>
      <c r="AB15" s="630"/>
      <c r="AC15" s="630"/>
      <c r="AD15" s="631"/>
    </row>
    <row r="16" spans="1:30" x14ac:dyDescent="0.3">
      <c r="A16" s="712"/>
      <c r="B16" s="1069"/>
      <c r="C16" s="1072"/>
      <c r="D16" s="629"/>
      <c r="E16" s="629"/>
      <c r="F16" s="629"/>
      <c r="G16" s="24" t="s">
        <v>707</v>
      </c>
      <c r="H16" s="629"/>
      <c r="I16" s="1034"/>
      <c r="J16" s="59" t="s">
        <v>45</v>
      </c>
      <c r="K16" s="24" t="s">
        <v>45</v>
      </c>
      <c r="L16" s="31"/>
      <c r="M16" s="31"/>
      <c r="N16" s="24"/>
      <c r="O16" s="24"/>
      <c r="P16" s="31"/>
      <c r="Q16" s="154"/>
      <c r="R16" s="59"/>
      <c r="S16" s="31"/>
      <c r="T16" s="24"/>
      <c r="U16" s="31"/>
      <c r="V16" s="24"/>
      <c r="W16" s="31"/>
      <c r="X16" s="24"/>
      <c r="Y16" s="31"/>
      <c r="Z16" s="32" t="s">
        <v>527</v>
      </c>
      <c r="AA16" s="922"/>
      <c r="AB16" s="629"/>
      <c r="AC16" s="629"/>
      <c r="AD16" s="615"/>
    </row>
    <row r="17" spans="1:30" x14ac:dyDescent="0.3">
      <c r="A17" s="824" t="s">
        <v>491</v>
      </c>
      <c r="B17" s="1083" t="s">
        <v>492</v>
      </c>
      <c r="C17" s="1035" t="s">
        <v>759</v>
      </c>
      <c r="D17" s="577" t="s">
        <v>494</v>
      </c>
      <c r="E17" s="577" t="s">
        <v>92</v>
      </c>
      <c r="F17" s="1084" t="s">
        <v>52</v>
      </c>
      <c r="G17" s="24" t="s">
        <v>282</v>
      </c>
      <c r="H17" s="628" t="s">
        <v>439</v>
      </c>
      <c r="I17" s="1033">
        <v>2</v>
      </c>
      <c r="J17" s="59" t="s">
        <v>45</v>
      </c>
      <c r="K17" s="24" t="s">
        <v>45</v>
      </c>
      <c r="L17" s="31"/>
      <c r="M17" s="31"/>
      <c r="N17" s="24" t="s">
        <v>45</v>
      </c>
      <c r="O17" s="24" t="s">
        <v>45</v>
      </c>
      <c r="P17" s="31" t="s">
        <v>45</v>
      </c>
      <c r="Q17" s="154" t="s">
        <v>45</v>
      </c>
      <c r="R17" s="59" t="s">
        <v>464</v>
      </c>
      <c r="S17" s="31"/>
      <c r="T17" s="24"/>
      <c r="U17" s="31"/>
      <c r="V17" s="24"/>
      <c r="W17" s="31"/>
      <c r="X17" s="24"/>
      <c r="Y17" s="31"/>
      <c r="Z17" s="32"/>
      <c r="AA17" s="921">
        <v>6</v>
      </c>
      <c r="AB17" s="628">
        <v>6</v>
      </c>
      <c r="AC17" s="628">
        <v>2</v>
      </c>
      <c r="AD17" s="614">
        <v>1</v>
      </c>
    </row>
    <row r="18" spans="1:30" x14ac:dyDescent="0.3">
      <c r="A18" s="824"/>
      <c r="B18" s="1083"/>
      <c r="C18" s="1035"/>
      <c r="D18" s="577"/>
      <c r="E18" s="577"/>
      <c r="F18" s="1084"/>
      <c r="G18" s="24" t="s">
        <v>487</v>
      </c>
      <c r="H18" s="630"/>
      <c r="I18" s="1060"/>
      <c r="J18" s="59"/>
      <c r="K18" s="24"/>
      <c r="L18" s="31" t="s">
        <v>45</v>
      </c>
      <c r="M18" s="31" t="s">
        <v>45</v>
      </c>
      <c r="N18" s="24"/>
      <c r="O18" s="24"/>
      <c r="P18" s="31"/>
      <c r="Q18" s="154"/>
      <c r="R18" s="59"/>
      <c r="S18" s="31" t="s">
        <v>461</v>
      </c>
      <c r="T18" s="24" t="s">
        <v>744</v>
      </c>
      <c r="U18" s="31"/>
      <c r="V18" s="24"/>
      <c r="W18" s="31"/>
      <c r="X18" s="24" t="s">
        <v>463</v>
      </c>
      <c r="Y18" s="31"/>
      <c r="Z18" s="32"/>
      <c r="AA18" s="1053"/>
      <c r="AB18" s="630"/>
      <c r="AC18" s="630"/>
      <c r="AD18" s="631"/>
    </row>
    <row r="19" spans="1:30" x14ac:dyDescent="0.3">
      <c r="A19" s="824"/>
      <c r="B19" s="1083"/>
      <c r="C19" s="1035"/>
      <c r="D19" s="577"/>
      <c r="E19" s="577"/>
      <c r="F19" s="1084"/>
      <c r="G19" s="24" t="s">
        <v>749</v>
      </c>
      <c r="H19" s="629"/>
      <c r="I19" s="1034"/>
      <c r="J19" s="59" t="s">
        <v>45</v>
      </c>
      <c r="K19" s="24" t="s">
        <v>45</v>
      </c>
      <c r="L19" s="31"/>
      <c r="M19" s="31"/>
      <c r="N19" s="24" t="s">
        <v>45</v>
      </c>
      <c r="O19" s="24" t="s">
        <v>45</v>
      </c>
      <c r="P19" s="31" t="s">
        <v>45</v>
      </c>
      <c r="Q19" s="154" t="s">
        <v>45</v>
      </c>
      <c r="R19" s="59"/>
      <c r="S19" s="31" t="s">
        <v>461</v>
      </c>
      <c r="T19" s="24" t="s">
        <v>744</v>
      </c>
      <c r="U19" s="31" t="s">
        <v>522</v>
      </c>
      <c r="V19" s="24" t="s">
        <v>469</v>
      </c>
      <c r="W19" s="31" t="s">
        <v>750</v>
      </c>
      <c r="X19" s="24"/>
      <c r="Y19" s="31"/>
      <c r="Z19" s="32" t="s">
        <v>527</v>
      </c>
      <c r="AA19" s="922"/>
      <c r="AB19" s="629"/>
      <c r="AC19" s="629"/>
      <c r="AD19" s="615"/>
    </row>
    <row r="20" spans="1:30" x14ac:dyDescent="0.3">
      <c r="A20" s="134" t="s">
        <v>495</v>
      </c>
      <c r="B20" s="138" t="s">
        <v>466</v>
      </c>
      <c r="C20" s="176" t="s">
        <v>467</v>
      </c>
      <c r="D20" s="24" t="s">
        <v>496</v>
      </c>
      <c r="E20" s="24" t="s">
        <v>41</v>
      </c>
      <c r="F20" s="24" t="s">
        <v>52</v>
      </c>
      <c r="G20" s="24" t="s">
        <v>738</v>
      </c>
      <c r="H20" s="24" t="s">
        <v>81</v>
      </c>
      <c r="I20" s="23">
        <v>2</v>
      </c>
      <c r="J20" s="59" t="s">
        <v>45</v>
      </c>
      <c r="K20" s="24" t="s">
        <v>45</v>
      </c>
      <c r="L20" s="31" t="s">
        <v>45</v>
      </c>
      <c r="M20" s="31" t="s">
        <v>45</v>
      </c>
      <c r="N20" s="24" t="s">
        <v>45</v>
      </c>
      <c r="O20" s="24" t="s">
        <v>45</v>
      </c>
      <c r="P20" s="31"/>
      <c r="Q20" s="154"/>
      <c r="R20" s="59"/>
      <c r="S20" s="31" t="s">
        <v>461</v>
      </c>
      <c r="T20" s="24" t="s">
        <v>744</v>
      </c>
      <c r="U20" s="31" t="s">
        <v>522</v>
      </c>
      <c r="V20" s="24"/>
      <c r="W20" s="31" t="s">
        <v>750</v>
      </c>
      <c r="X20" s="24"/>
      <c r="Y20" s="31" t="s">
        <v>751</v>
      </c>
      <c r="Z20" s="32"/>
      <c r="AA20" s="24">
        <v>6</v>
      </c>
      <c r="AB20" s="24">
        <v>6</v>
      </c>
      <c r="AC20" s="24">
        <v>1</v>
      </c>
      <c r="AD20" s="32">
        <v>1</v>
      </c>
    </row>
    <row r="21" spans="1:30" x14ac:dyDescent="0.3">
      <c r="A21" s="134" t="s">
        <v>497</v>
      </c>
      <c r="B21" s="47" t="s">
        <v>466</v>
      </c>
      <c r="C21" s="176" t="s">
        <v>467</v>
      </c>
      <c r="D21" s="24" t="s">
        <v>498</v>
      </c>
      <c r="E21" s="24" t="s">
        <v>41</v>
      </c>
      <c r="F21" s="24" t="s">
        <v>52</v>
      </c>
      <c r="G21" s="24" t="s">
        <v>738</v>
      </c>
      <c r="H21" s="24" t="s">
        <v>81</v>
      </c>
      <c r="I21" s="23">
        <v>2</v>
      </c>
      <c r="J21" s="59" t="s">
        <v>45</v>
      </c>
      <c r="K21" s="24" t="s">
        <v>45</v>
      </c>
      <c r="L21" s="31" t="s">
        <v>45</v>
      </c>
      <c r="M21" s="31" t="s">
        <v>45</v>
      </c>
      <c r="N21" s="24" t="s">
        <v>45</v>
      </c>
      <c r="O21" s="24" t="s">
        <v>45</v>
      </c>
      <c r="P21" s="31"/>
      <c r="Q21" s="154"/>
      <c r="R21" s="59"/>
      <c r="S21" s="31" t="s">
        <v>461</v>
      </c>
      <c r="T21" s="24" t="s">
        <v>744</v>
      </c>
      <c r="U21" s="31" t="s">
        <v>522</v>
      </c>
      <c r="V21" s="24"/>
      <c r="W21" s="169" t="s">
        <v>750</v>
      </c>
      <c r="X21" s="24"/>
      <c r="Y21" s="31" t="s">
        <v>751</v>
      </c>
      <c r="Z21" s="32"/>
      <c r="AA21" s="24">
        <v>6</v>
      </c>
      <c r="AB21" s="24">
        <v>6</v>
      </c>
      <c r="AC21" s="24">
        <v>2</v>
      </c>
      <c r="AD21" s="32">
        <v>1</v>
      </c>
    </row>
    <row r="22" spans="1:30" x14ac:dyDescent="0.3">
      <c r="A22" s="134" t="s">
        <v>499</v>
      </c>
      <c r="B22" s="138" t="s">
        <v>466</v>
      </c>
      <c r="C22" s="176" t="s">
        <v>467</v>
      </c>
      <c r="D22" s="24" t="s">
        <v>500</v>
      </c>
      <c r="E22" s="24" t="s">
        <v>41</v>
      </c>
      <c r="F22" s="24" t="s">
        <v>52</v>
      </c>
      <c r="G22" s="24" t="s">
        <v>1331</v>
      </c>
      <c r="H22" s="24" t="s">
        <v>81</v>
      </c>
      <c r="I22" s="23">
        <v>2</v>
      </c>
      <c r="J22" s="59" t="s">
        <v>45</v>
      </c>
      <c r="K22" s="24" t="s">
        <v>45</v>
      </c>
      <c r="L22" s="31" t="s">
        <v>45</v>
      </c>
      <c r="M22" s="31" t="s">
        <v>45</v>
      </c>
      <c r="N22" s="24" t="s">
        <v>45</v>
      </c>
      <c r="O22" s="24" t="s">
        <v>45</v>
      </c>
      <c r="P22" s="31"/>
      <c r="Q22" s="154"/>
      <c r="R22" s="59"/>
      <c r="S22" s="31" t="s">
        <v>461</v>
      </c>
      <c r="T22" s="24" t="s">
        <v>744</v>
      </c>
      <c r="U22" s="31"/>
      <c r="V22" s="24"/>
      <c r="W22" s="31" t="s">
        <v>750</v>
      </c>
      <c r="X22" s="24"/>
      <c r="Y22" s="31" t="s">
        <v>751</v>
      </c>
      <c r="Z22" s="32"/>
      <c r="AA22" s="24">
        <v>6</v>
      </c>
      <c r="AB22" s="24">
        <v>6</v>
      </c>
      <c r="AC22" s="24">
        <v>2</v>
      </c>
      <c r="AD22" s="32">
        <v>1</v>
      </c>
    </row>
    <row r="23" spans="1:30" x14ac:dyDescent="0.3">
      <c r="A23" s="134" t="s">
        <v>501</v>
      </c>
      <c r="B23" s="138" t="s">
        <v>466</v>
      </c>
      <c r="C23" s="176" t="s">
        <v>467</v>
      </c>
      <c r="D23" s="24" t="s">
        <v>502</v>
      </c>
      <c r="E23" s="24" t="s">
        <v>41</v>
      </c>
      <c r="F23" s="24" t="s">
        <v>52</v>
      </c>
      <c r="G23" s="24" t="s">
        <v>738</v>
      </c>
      <c r="H23" s="24" t="s">
        <v>81</v>
      </c>
      <c r="I23" s="23">
        <v>2</v>
      </c>
      <c r="J23" s="59" t="s">
        <v>45</v>
      </c>
      <c r="K23" s="24" t="s">
        <v>45</v>
      </c>
      <c r="L23" s="31" t="s">
        <v>45</v>
      </c>
      <c r="M23" s="31" t="s">
        <v>45</v>
      </c>
      <c r="N23" s="24" t="s">
        <v>45</v>
      </c>
      <c r="O23" s="24" t="s">
        <v>45</v>
      </c>
      <c r="P23" s="31"/>
      <c r="Q23" s="154"/>
      <c r="R23" s="59"/>
      <c r="S23" s="31" t="s">
        <v>461</v>
      </c>
      <c r="T23" s="24" t="s">
        <v>744</v>
      </c>
      <c r="U23" s="31" t="s">
        <v>522</v>
      </c>
      <c r="V23" s="24"/>
      <c r="W23" s="31" t="s">
        <v>750</v>
      </c>
      <c r="X23" s="24"/>
      <c r="Y23" s="31" t="s">
        <v>751</v>
      </c>
      <c r="Z23" s="32"/>
      <c r="AA23" s="24">
        <v>6</v>
      </c>
      <c r="AB23" s="24">
        <v>6</v>
      </c>
      <c r="AC23" s="24">
        <v>2</v>
      </c>
      <c r="AD23" s="32">
        <v>1</v>
      </c>
    </row>
    <row r="24" spans="1:30" x14ac:dyDescent="0.3">
      <c r="A24" s="792" t="s">
        <v>506</v>
      </c>
      <c r="B24" s="1083" t="s">
        <v>503</v>
      </c>
      <c r="C24" s="1035" t="s">
        <v>760</v>
      </c>
      <c r="D24" s="575" t="s">
        <v>1295</v>
      </c>
      <c r="E24" s="577" t="s">
        <v>92</v>
      </c>
      <c r="F24" s="1084" t="s">
        <v>52</v>
      </c>
      <c r="G24" s="628" t="s">
        <v>505</v>
      </c>
      <c r="H24" s="628" t="s">
        <v>322</v>
      </c>
      <c r="I24" s="575">
        <v>2</v>
      </c>
      <c r="J24" s="59" t="s">
        <v>45</v>
      </c>
      <c r="K24" s="24" t="s">
        <v>45</v>
      </c>
      <c r="L24" s="31"/>
      <c r="M24" s="31"/>
      <c r="N24" s="24" t="s">
        <v>45</v>
      </c>
      <c r="O24" s="24" t="s">
        <v>45</v>
      </c>
      <c r="P24" s="31" t="s">
        <v>45</v>
      </c>
      <c r="Q24" s="154" t="s">
        <v>45</v>
      </c>
      <c r="R24" s="59"/>
      <c r="S24" s="31" t="s">
        <v>461</v>
      </c>
      <c r="T24" s="24" t="s">
        <v>744</v>
      </c>
      <c r="U24" s="31" t="s">
        <v>522</v>
      </c>
      <c r="V24" s="24"/>
      <c r="W24" s="31" t="s">
        <v>750</v>
      </c>
      <c r="X24" s="24"/>
      <c r="Y24" s="31"/>
      <c r="Z24" s="32"/>
      <c r="AA24" s="921">
        <v>6</v>
      </c>
      <c r="AB24" s="628">
        <v>6</v>
      </c>
      <c r="AC24" s="628">
        <v>2</v>
      </c>
      <c r="AD24" s="614">
        <v>1</v>
      </c>
    </row>
    <row r="25" spans="1:30" x14ac:dyDescent="0.3">
      <c r="A25" s="792"/>
      <c r="B25" s="1083"/>
      <c r="C25" s="1035"/>
      <c r="D25" s="575"/>
      <c r="E25" s="577"/>
      <c r="F25" s="1084"/>
      <c r="G25" s="629"/>
      <c r="H25" s="629"/>
      <c r="I25" s="575"/>
      <c r="J25" s="59"/>
      <c r="K25" s="24"/>
      <c r="L25" s="31" t="s">
        <v>45</v>
      </c>
      <c r="M25" s="31" t="s">
        <v>45</v>
      </c>
      <c r="N25" s="24"/>
      <c r="O25" s="24"/>
      <c r="P25" s="31"/>
      <c r="Q25" s="154"/>
      <c r="R25" s="59"/>
      <c r="S25" s="31" t="s">
        <v>461</v>
      </c>
      <c r="T25" s="24" t="s">
        <v>744</v>
      </c>
      <c r="U25" s="31" t="s">
        <v>522</v>
      </c>
      <c r="V25" s="24"/>
      <c r="W25" s="31"/>
      <c r="X25" s="24" t="s">
        <v>463</v>
      </c>
      <c r="Y25" s="31"/>
      <c r="Z25" s="32"/>
      <c r="AA25" s="922"/>
      <c r="AB25" s="629"/>
      <c r="AC25" s="629"/>
      <c r="AD25" s="615"/>
    </row>
    <row r="26" spans="1:30" x14ac:dyDescent="0.3">
      <c r="A26" s="863" t="s">
        <v>762</v>
      </c>
      <c r="B26" s="713" t="s">
        <v>472</v>
      </c>
      <c r="C26" s="1040" t="s">
        <v>754</v>
      </c>
      <c r="D26" s="628" t="s">
        <v>763</v>
      </c>
      <c r="E26" s="628" t="s">
        <v>41</v>
      </c>
      <c r="F26" s="1064" t="s">
        <v>52</v>
      </c>
      <c r="G26" s="628" t="s">
        <v>505</v>
      </c>
      <c r="H26" s="628" t="s">
        <v>81</v>
      </c>
      <c r="I26" s="637">
        <v>1</v>
      </c>
      <c r="J26" s="59" t="s">
        <v>45</v>
      </c>
      <c r="K26" s="24" t="s">
        <v>45</v>
      </c>
      <c r="L26" s="31"/>
      <c r="M26" s="31"/>
      <c r="N26" s="24" t="s">
        <v>45</v>
      </c>
      <c r="O26" s="24" t="s">
        <v>45</v>
      </c>
      <c r="P26" s="31" t="s">
        <v>45</v>
      </c>
      <c r="Q26" s="154" t="s">
        <v>45</v>
      </c>
      <c r="R26" s="59"/>
      <c r="S26" s="31"/>
      <c r="T26" s="24" t="s">
        <v>744</v>
      </c>
      <c r="U26" s="31" t="s">
        <v>522</v>
      </c>
      <c r="V26" s="24"/>
      <c r="W26" s="31" t="s">
        <v>750</v>
      </c>
      <c r="X26" s="24"/>
      <c r="Y26" s="31"/>
      <c r="Z26" s="32"/>
      <c r="AA26" s="921">
        <v>6</v>
      </c>
      <c r="AB26" s="628">
        <v>6</v>
      </c>
      <c r="AC26" s="628">
        <v>5</v>
      </c>
      <c r="AD26" s="614">
        <v>1</v>
      </c>
    </row>
    <row r="27" spans="1:30" x14ac:dyDescent="0.3">
      <c r="A27" s="865"/>
      <c r="B27" s="714"/>
      <c r="C27" s="1041"/>
      <c r="D27" s="629"/>
      <c r="E27" s="629"/>
      <c r="F27" s="1066"/>
      <c r="G27" s="629"/>
      <c r="H27" s="629"/>
      <c r="I27" s="639"/>
      <c r="J27" s="59"/>
      <c r="K27" s="24"/>
      <c r="L27" s="31" t="s">
        <v>45</v>
      </c>
      <c r="M27" s="31" t="s">
        <v>45</v>
      </c>
      <c r="N27" s="24"/>
      <c r="O27" s="24"/>
      <c r="P27" s="31"/>
      <c r="Q27" s="154"/>
      <c r="R27" s="59"/>
      <c r="S27" s="31"/>
      <c r="T27" s="24" t="s">
        <v>744</v>
      </c>
      <c r="U27" s="31"/>
      <c r="V27" s="24"/>
      <c r="W27" s="31" t="s">
        <v>750</v>
      </c>
      <c r="X27" s="24"/>
      <c r="Y27" s="31"/>
      <c r="Z27" s="32"/>
      <c r="AA27" s="922"/>
      <c r="AB27" s="629"/>
      <c r="AC27" s="629"/>
      <c r="AD27" s="615"/>
    </row>
    <row r="28" spans="1:30" x14ac:dyDescent="0.3">
      <c r="A28" s="824" t="s">
        <v>765</v>
      </c>
      <c r="B28" s="1085" t="s">
        <v>458</v>
      </c>
      <c r="C28" s="1035" t="s">
        <v>766</v>
      </c>
      <c r="D28" s="577" t="s">
        <v>767</v>
      </c>
      <c r="E28" s="577" t="s">
        <v>109</v>
      </c>
      <c r="F28" s="1084" t="s">
        <v>52</v>
      </c>
      <c r="G28" s="24" t="s">
        <v>487</v>
      </c>
      <c r="H28" s="628" t="s">
        <v>220</v>
      </c>
      <c r="I28" s="575">
        <v>1</v>
      </c>
      <c r="J28" s="59" t="s">
        <v>45</v>
      </c>
      <c r="K28" s="24" t="s">
        <v>45</v>
      </c>
      <c r="L28" s="31"/>
      <c r="M28" s="31"/>
      <c r="N28" s="24"/>
      <c r="O28" s="24"/>
      <c r="P28" s="31"/>
      <c r="Q28" s="154"/>
      <c r="R28" s="59"/>
      <c r="S28" s="31" t="s">
        <v>461</v>
      </c>
      <c r="T28" s="24" t="s">
        <v>744</v>
      </c>
      <c r="U28" s="31"/>
      <c r="V28" s="24"/>
      <c r="W28" s="31" t="s">
        <v>750</v>
      </c>
      <c r="X28" s="24"/>
      <c r="Y28" s="31"/>
      <c r="Z28" s="32"/>
      <c r="AA28" s="921">
        <v>6</v>
      </c>
      <c r="AB28" s="628">
        <v>6</v>
      </c>
      <c r="AC28" s="628">
        <v>2</v>
      </c>
      <c r="AD28" s="614">
        <v>1</v>
      </c>
    </row>
    <row r="29" spans="1:30" x14ac:dyDescent="0.3">
      <c r="A29" s="824"/>
      <c r="B29" s="1069"/>
      <c r="C29" s="1035"/>
      <c r="D29" s="577"/>
      <c r="E29" s="577"/>
      <c r="F29" s="1084"/>
      <c r="G29" s="24" t="s">
        <v>707</v>
      </c>
      <c r="H29" s="629"/>
      <c r="I29" s="575"/>
      <c r="J29" s="59" t="s">
        <v>45</v>
      </c>
      <c r="K29" s="24" t="s">
        <v>45</v>
      </c>
      <c r="L29" s="31"/>
      <c r="M29" s="31"/>
      <c r="N29" s="24"/>
      <c r="O29" s="24"/>
      <c r="P29" s="31"/>
      <c r="Q29" s="154"/>
      <c r="R29" s="59"/>
      <c r="S29" s="31"/>
      <c r="T29" s="24"/>
      <c r="U29" s="31"/>
      <c r="V29" s="24"/>
      <c r="W29" s="31"/>
      <c r="X29" s="24"/>
      <c r="Y29" s="31"/>
      <c r="Z29" s="32" t="s">
        <v>527</v>
      </c>
      <c r="AA29" s="922"/>
      <c r="AB29" s="629"/>
      <c r="AC29" s="629"/>
      <c r="AD29" s="615"/>
    </row>
    <row r="30" spans="1:30" x14ac:dyDescent="0.3">
      <c r="A30" s="592" t="s">
        <v>768</v>
      </c>
      <c r="B30" s="1085" t="s">
        <v>458</v>
      </c>
      <c r="C30" s="1049" t="s">
        <v>769</v>
      </c>
      <c r="D30" s="577" t="s">
        <v>770</v>
      </c>
      <c r="E30" s="577" t="s">
        <v>92</v>
      </c>
      <c r="F30" s="577" t="s">
        <v>52</v>
      </c>
      <c r="G30" s="24" t="s">
        <v>738</v>
      </c>
      <c r="H30" s="628" t="s">
        <v>81</v>
      </c>
      <c r="I30" s="577">
        <v>1</v>
      </c>
      <c r="J30" s="59" t="s">
        <v>45</v>
      </c>
      <c r="K30" s="24"/>
      <c r="L30" s="31"/>
      <c r="M30" s="31"/>
      <c r="N30" s="24"/>
      <c r="O30" s="24"/>
      <c r="P30" s="31" t="s">
        <v>45</v>
      </c>
      <c r="Q30" s="154"/>
      <c r="R30" s="59"/>
      <c r="S30" s="31" t="s">
        <v>461</v>
      </c>
      <c r="T30" s="24" t="s">
        <v>744</v>
      </c>
      <c r="U30" s="31" t="s">
        <v>522</v>
      </c>
      <c r="V30" s="24"/>
      <c r="W30" s="31" t="s">
        <v>750</v>
      </c>
      <c r="X30" s="24"/>
      <c r="Y30" s="31" t="s">
        <v>751</v>
      </c>
      <c r="Z30" s="32"/>
      <c r="AA30" s="921">
        <v>6</v>
      </c>
      <c r="AB30" s="628">
        <v>6</v>
      </c>
      <c r="AC30" s="628">
        <v>2</v>
      </c>
      <c r="AD30" s="614">
        <v>1</v>
      </c>
    </row>
    <row r="31" spans="1:30" x14ac:dyDescent="0.3">
      <c r="A31" s="592"/>
      <c r="B31" s="1086"/>
      <c r="C31" s="1049"/>
      <c r="D31" s="577"/>
      <c r="E31" s="577"/>
      <c r="F31" s="577"/>
      <c r="G31" s="24">
        <v>65</v>
      </c>
      <c r="H31" s="630"/>
      <c r="I31" s="577"/>
      <c r="J31" s="59" t="s">
        <v>45</v>
      </c>
      <c r="K31" s="24"/>
      <c r="L31" s="31" t="s">
        <v>45</v>
      </c>
      <c r="M31" s="31"/>
      <c r="N31" s="24" t="s">
        <v>45</v>
      </c>
      <c r="O31" s="24"/>
      <c r="P31" s="31" t="s">
        <v>45</v>
      </c>
      <c r="Q31" s="154"/>
      <c r="R31" s="59"/>
      <c r="S31" s="31"/>
      <c r="T31" s="24"/>
      <c r="U31" s="31"/>
      <c r="V31" s="24"/>
      <c r="W31" s="31"/>
      <c r="X31" s="24"/>
      <c r="Y31" s="31"/>
      <c r="Z31" s="32" t="s">
        <v>527</v>
      </c>
      <c r="AA31" s="1053"/>
      <c r="AB31" s="630"/>
      <c r="AC31" s="630"/>
      <c r="AD31" s="631"/>
    </row>
    <row r="32" spans="1:30" x14ac:dyDescent="0.3">
      <c r="A32" s="592"/>
      <c r="B32" s="1086"/>
      <c r="C32" s="1049"/>
      <c r="D32" s="577"/>
      <c r="E32" s="577"/>
      <c r="F32" s="577"/>
      <c r="G32" s="628" t="s">
        <v>738</v>
      </c>
      <c r="H32" s="630"/>
      <c r="I32" s="577"/>
      <c r="J32" s="59"/>
      <c r="K32" s="24"/>
      <c r="L32" s="31" t="s">
        <v>45</v>
      </c>
      <c r="M32" s="31"/>
      <c r="N32" s="24"/>
      <c r="O32" s="24"/>
      <c r="P32" s="31"/>
      <c r="Q32" s="154"/>
      <c r="R32" s="59"/>
      <c r="S32" s="31" t="s">
        <v>461</v>
      </c>
      <c r="T32" s="24" t="s">
        <v>744</v>
      </c>
      <c r="U32" s="31"/>
      <c r="V32" s="24"/>
      <c r="W32" s="31"/>
      <c r="X32" s="24" t="s">
        <v>463</v>
      </c>
      <c r="Y32" s="31"/>
      <c r="Z32" s="32"/>
      <c r="AA32" s="1053"/>
      <c r="AB32" s="630"/>
      <c r="AC32" s="630"/>
      <c r="AD32" s="631"/>
    </row>
    <row r="33" spans="1:30" x14ac:dyDescent="0.3">
      <c r="A33" s="592"/>
      <c r="B33" s="1069"/>
      <c r="C33" s="1049"/>
      <c r="D33" s="577"/>
      <c r="E33" s="577"/>
      <c r="F33" s="577"/>
      <c r="G33" s="629"/>
      <c r="H33" s="629"/>
      <c r="I33" s="577"/>
      <c r="J33" s="59"/>
      <c r="K33" s="24"/>
      <c r="L33" s="31"/>
      <c r="M33" s="31"/>
      <c r="N33" s="24" t="s">
        <v>45</v>
      </c>
      <c r="O33" s="24"/>
      <c r="P33" s="31"/>
      <c r="Q33" s="154"/>
      <c r="R33" s="59"/>
      <c r="S33" s="31" t="s">
        <v>461</v>
      </c>
      <c r="T33" s="24" t="s">
        <v>744</v>
      </c>
      <c r="U33" s="31"/>
      <c r="V33" s="24"/>
      <c r="W33" s="31" t="s">
        <v>750</v>
      </c>
      <c r="X33" s="24"/>
      <c r="Y33" s="31"/>
      <c r="Z33" s="32"/>
      <c r="AA33" s="922"/>
      <c r="AB33" s="629"/>
      <c r="AC33" s="629"/>
      <c r="AD33" s="615"/>
    </row>
    <row r="34" spans="1:30" x14ac:dyDescent="0.3">
      <c r="A34" s="792" t="s">
        <v>510</v>
      </c>
      <c r="B34" s="1085" t="s">
        <v>458</v>
      </c>
      <c r="C34" s="1035" t="s">
        <v>757</v>
      </c>
      <c r="D34" s="577" t="s">
        <v>512</v>
      </c>
      <c r="E34" s="577" t="s">
        <v>92</v>
      </c>
      <c r="F34" s="1084" t="s">
        <v>52</v>
      </c>
      <c r="G34" s="24" t="s">
        <v>487</v>
      </c>
      <c r="H34" s="628" t="s">
        <v>322</v>
      </c>
      <c r="I34" s="575">
        <v>1</v>
      </c>
      <c r="J34" s="59" t="s">
        <v>45</v>
      </c>
      <c r="K34" s="24"/>
      <c r="L34" s="31"/>
      <c r="M34" s="31"/>
      <c r="N34" s="24" t="s">
        <v>45</v>
      </c>
      <c r="O34" s="24"/>
      <c r="P34" s="31"/>
      <c r="Q34" s="154"/>
      <c r="R34" s="59"/>
      <c r="S34" s="31"/>
      <c r="T34" s="24" t="s">
        <v>744</v>
      </c>
      <c r="U34" s="31" t="s">
        <v>522</v>
      </c>
      <c r="V34" s="24"/>
      <c r="W34" s="31" t="s">
        <v>750</v>
      </c>
      <c r="X34" s="24"/>
      <c r="Y34" s="31" t="s">
        <v>751</v>
      </c>
      <c r="Z34" s="32"/>
      <c r="AA34" s="921">
        <v>6</v>
      </c>
      <c r="AB34" s="628">
        <v>6</v>
      </c>
      <c r="AC34" s="628">
        <v>2</v>
      </c>
      <c r="AD34" s="614">
        <v>1</v>
      </c>
    </row>
    <row r="35" spans="1:30" x14ac:dyDescent="0.3">
      <c r="A35" s="792"/>
      <c r="B35" s="1069"/>
      <c r="C35" s="1035"/>
      <c r="D35" s="577"/>
      <c r="E35" s="577"/>
      <c r="F35" s="1084"/>
      <c r="G35" s="24">
        <v>65</v>
      </c>
      <c r="H35" s="629"/>
      <c r="I35" s="575"/>
      <c r="J35" s="59" t="s">
        <v>45</v>
      </c>
      <c r="K35" s="24"/>
      <c r="L35" s="31"/>
      <c r="M35" s="31"/>
      <c r="N35" s="24" t="s">
        <v>45</v>
      </c>
      <c r="O35" s="24"/>
      <c r="P35" s="31"/>
      <c r="Q35" s="154"/>
      <c r="R35" s="59"/>
      <c r="S35" s="31"/>
      <c r="T35" s="24"/>
      <c r="U35" s="31"/>
      <c r="V35" s="24"/>
      <c r="W35" s="31"/>
      <c r="X35" s="24"/>
      <c r="Y35" s="31"/>
      <c r="Z35" s="32" t="s">
        <v>527</v>
      </c>
      <c r="AA35" s="922"/>
      <c r="AB35" s="629"/>
      <c r="AC35" s="629"/>
      <c r="AD35" s="615"/>
    </row>
    <row r="36" spans="1:30" x14ac:dyDescent="0.3">
      <c r="A36" s="786" t="s">
        <v>1282</v>
      </c>
      <c r="B36" s="795" t="s">
        <v>1309</v>
      </c>
      <c r="C36" s="1040" t="s">
        <v>1308</v>
      </c>
      <c r="D36" s="628" t="s">
        <v>1296</v>
      </c>
      <c r="E36" s="628" t="s">
        <v>92</v>
      </c>
      <c r="F36" s="628" t="s">
        <v>52</v>
      </c>
      <c r="G36" s="628" t="s">
        <v>505</v>
      </c>
      <c r="H36" s="628" t="s">
        <v>81</v>
      </c>
      <c r="I36" s="1033">
        <v>2</v>
      </c>
      <c r="J36" s="59" t="s">
        <v>45</v>
      </c>
      <c r="K36" s="24" t="s">
        <v>45</v>
      </c>
      <c r="L36" s="31"/>
      <c r="M36" s="31"/>
      <c r="N36" s="24"/>
      <c r="O36" s="24"/>
      <c r="P36" s="31" t="s">
        <v>45</v>
      </c>
      <c r="Q36" s="154" t="s">
        <v>45</v>
      </c>
      <c r="R36" s="59"/>
      <c r="S36" s="31" t="s">
        <v>461</v>
      </c>
      <c r="T36" s="24" t="s">
        <v>744</v>
      </c>
      <c r="U36" s="31" t="s">
        <v>522</v>
      </c>
      <c r="V36" s="24" t="s">
        <v>469</v>
      </c>
      <c r="W36" s="31" t="s">
        <v>750</v>
      </c>
      <c r="X36" s="24"/>
      <c r="Y36" s="31" t="s">
        <v>751</v>
      </c>
      <c r="Z36" s="32"/>
      <c r="AA36" s="921">
        <v>6</v>
      </c>
      <c r="AB36" s="628">
        <v>6</v>
      </c>
      <c r="AC36" s="628">
        <v>5</v>
      </c>
      <c r="AD36" s="614">
        <v>1</v>
      </c>
    </row>
    <row r="37" spans="1:30" x14ac:dyDescent="0.3">
      <c r="A37" s="805"/>
      <c r="B37" s="840"/>
      <c r="C37" s="1059"/>
      <c r="D37" s="630"/>
      <c r="E37" s="630"/>
      <c r="F37" s="630"/>
      <c r="G37" s="630"/>
      <c r="H37" s="630"/>
      <c r="I37" s="1060"/>
      <c r="J37" s="59"/>
      <c r="K37" s="24"/>
      <c r="L37" s="31"/>
      <c r="M37" s="31"/>
      <c r="N37" s="24" t="s">
        <v>45</v>
      </c>
      <c r="O37" s="24" t="s">
        <v>45</v>
      </c>
      <c r="P37" s="31"/>
      <c r="Q37" s="154"/>
      <c r="R37" s="59"/>
      <c r="S37" s="31" t="s">
        <v>461</v>
      </c>
      <c r="T37" s="24" t="s">
        <v>744</v>
      </c>
      <c r="U37" s="31"/>
      <c r="V37" s="24" t="s">
        <v>469</v>
      </c>
      <c r="W37" s="31" t="s">
        <v>750</v>
      </c>
      <c r="X37" s="24"/>
      <c r="Y37" s="31"/>
      <c r="Z37" s="32"/>
      <c r="AA37" s="1053"/>
      <c r="AB37" s="630"/>
      <c r="AC37" s="630"/>
      <c r="AD37" s="631"/>
    </row>
    <row r="38" spans="1:30" x14ac:dyDescent="0.3">
      <c r="A38" s="805"/>
      <c r="B38" s="840"/>
      <c r="C38" s="1059"/>
      <c r="D38" s="630"/>
      <c r="E38" s="630"/>
      <c r="F38" s="630"/>
      <c r="G38" s="630"/>
      <c r="H38" s="630"/>
      <c r="I38" s="1060"/>
      <c r="J38" s="59"/>
      <c r="K38" s="24"/>
      <c r="L38" s="31" t="s">
        <v>45</v>
      </c>
      <c r="M38" s="31" t="s">
        <v>45</v>
      </c>
      <c r="N38" s="24"/>
      <c r="O38" s="24"/>
      <c r="P38" s="31"/>
      <c r="Q38" s="154"/>
      <c r="R38" s="59"/>
      <c r="S38" s="31" t="s">
        <v>461</v>
      </c>
      <c r="T38" s="24" t="s">
        <v>744</v>
      </c>
      <c r="U38" s="31"/>
      <c r="V38" s="24"/>
      <c r="W38" s="31"/>
      <c r="X38" s="24" t="s">
        <v>463</v>
      </c>
      <c r="Y38" s="31"/>
      <c r="Z38" s="32"/>
      <c r="AA38" s="1053"/>
      <c r="AB38" s="630"/>
      <c r="AC38" s="630"/>
      <c r="AD38" s="631"/>
    </row>
    <row r="39" spans="1:30" x14ac:dyDescent="0.3">
      <c r="A39" s="824" t="s">
        <v>774</v>
      </c>
      <c r="B39" s="1083" t="s">
        <v>566</v>
      </c>
      <c r="C39" s="1035" t="s">
        <v>775</v>
      </c>
      <c r="D39" s="577" t="s">
        <v>776</v>
      </c>
      <c r="E39" s="577" t="s">
        <v>92</v>
      </c>
      <c r="F39" s="1084" t="s">
        <v>52</v>
      </c>
      <c r="G39" s="628" t="s">
        <v>749</v>
      </c>
      <c r="H39" s="628" t="s">
        <v>439</v>
      </c>
      <c r="I39" s="575">
        <v>2</v>
      </c>
      <c r="J39" s="59" t="s">
        <v>45</v>
      </c>
      <c r="K39" s="24" t="s">
        <v>45</v>
      </c>
      <c r="L39" s="31"/>
      <c r="M39" s="31"/>
      <c r="N39" s="24"/>
      <c r="O39" s="24"/>
      <c r="P39" s="31" t="s">
        <v>45</v>
      </c>
      <c r="Q39" s="154" t="s">
        <v>45</v>
      </c>
      <c r="R39" s="59"/>
      <c r="S39" s="31" t="s">
        <v>461</v>
      </c>
      <c r="T39" s="24" t="s">
        <v>744</v>
      </c>
      <c r="U39" s="31" t="s">
        <v>522</v>
      </c>
      <c r="V39" s="24" t="s">
        <v>469</v>
      </c>
      <c r="W39" s="31" t="s">
        <v>750</v>
      </c>
      <c r="X39" s="24"/>
      <c r="Y39" s="31"/>
      <c r="Z39" s="32" t="s">
        <v>527</v>
      </c>
      <c r="AA39" s="921">
        <v>6</v>
      </c>
      <c r="AB39" s="628">
        <v>6</v>
      </c>
      <c r="AC39" s="628">
        <v>2</v>
      </c>
      <c r="AD39" s="614">
        <v>1</v>
      </c>
    </row>
    <row r="40" spans="1:30" x14ac:dyDescent="0.3">
      <c r="A40" s="824"/>
      <c r="B40" s="1083"/>
      <c r="C40" s="1035"/>
      <c r="D40" s="577"/>
      <c r="E40" s="577"/>
      <c r="F40" s="1084"/>
      <c r="G40" s="630"/>
      <c r="H40" s="630"/>
      <c r="I40" s="575"/>
      <c r="J40" s="59"/>
      <c r="K40" s="24"/>
      <c r="L40" s="31"/>
      <c r="M40" s="31"/>
      <c r="N40" s="24" t="s">
        <v>45</v>
      </c>
      <c r="O40" s="24" t="s">
        <v>45</v>
      </c>
      <c r="P40" s="31"/>
      <c r="Q40" s="154"/>
      <c r="R40" s="59"/>
      <c r="S40" s="31" t="s">
        <v>461</v>
      </c>
      <c r="T40" s="24" t="s">
        <v>744</v>
      </c>
      <c r="U40" s="31"/>
      <c r="V40" s="24"/>
      <c r="W40" s="31" t="s">
        <v>750</v>
      </c>
      <c r="X40" s="24"/>
      <c r="Y40" s="31"/>
      <c r="Z40" s="32" t="s">
        <v>527</v>
      </c>
      <c r="AA40" s="1053"/>
      <c r="AB40" s="630"/>
      <c r="AC40" s="630"/>
      <c r="AD40" s="631"/>
    </row>
    <row r="41" spans="1:30" x14ac:dyDescent="0.3">
      <c r="A41" s="824"/>
      <c r="B41" s="1083"/>
      <c r="C41" s="1035"/>
      <c r="D41" s="577"/>
      <c r="E41" s="577"/>
      <c r="F41" s="1084"/>
      <c r="G41" s="629"/>
      <c r="H41" s="629"/>
      <c r="I41" s="575"/>
      <c r="J41" s="59"/>
      <c r="K41" s="24"/>
      <c r="L41" s="31" t="s">
        <v>45</v>
      </c>
      <c r="M41" s="31" t="s">
        <v>45</v>
      </c>
      <c r="N41" s="24"/>
      <c r="O41" s="24"/>
      <c r="P41" s="31"/>
      <c r="Q41" s="154"/>
      <c r="R41" s="59"/>
      <c r="S41" s="31" t="s">
        <v>461</v>
      </c>
      <c r="T41" s="24" t="s">
        <v>744</v>
      </c>
      <c r="U41" s="31"/>
      <c r="V41" s="24"/>
      <c r="W41" s="31"/>
      <c r="X41" s="24" t="s">
        <v>463</v>
      </c>
      <c r="Y41" s="31"/>
      <c r="Z41" s="32" t="s">
        <v>527</v>
      </c>
      <c r="AA41" s="922"/>
      <c r="AB41" s="629"/>
      <c r="AC41" s="629"/>
      <c r="AD41" s="615"/>
    </row>
    <row r="42" spans="1:30" x14ac:dyDescent="0.3">
      <c r="A42" s="824" t="s">
        <v>513</v>
      </c>
      <c r="B42" s="1083" t="s">
        <v>777</v>
      </c>
      <c r="C42" s="1035" t="s">
        <v>515</v>
      </c>
      <c r="D42" s="577" t="s">
        <v>516</v>
      </c>
      <c r="E42" s="577" t="s">
        <v>92</v>
      </c>
      <c r="F42" s="1084" t="s">
        <v>52</v>
      </c>
      <c r="G42" s="628" t="s">
        <v>517</v>
      </c>
      <c r="H42" s="628" t="s">
        <v>439</v>
      </c>
      <c r="I42" s="575">
        <v>1</v>
      </c>
      <c r="J42" s="59" t="s">
        <v>45</v>
      </c>
      <c r="K42" s="24" t="s">
        <v>45</v>
      </c>
      <c r="L42" s="31"/>
      <c r="M42" s="31"/>
      <c r="N42" s="24"/>
      <c r="O42" s="24"/>
      <c r="P42" s="31" t="s">
        <v>45</v>
      </c>
      <c r="Q42" s="154" t="s">
        <v>45</v>
      </c>
      <c r="R42" s="59" t="s">
        <v>464</v>
      </c>
      <c r="S42" s="31" t="s">
        <v>461</v>
      </c>
      <c r="T42" s="24"/>
      <c r="U42" s="31"/>
      <c r="V42" s="24" t="s">
        <v>469</v>
      </c>
      <c r="W42" s="31" t="s">
        <v>750</v>
      </c>
      <c r="X42" s="24"/>
      <c r="Y42" s="31"/>
      <c r="Z42" s="32"/>
      <c r="AA42" s="921">
        <v>6</v>
      </c>
      <c r="AB42" s="628">
        <v>6</v>
      </c>
      <c r="AC42" s="628">
        <v>5</v>
      </c>
      <c r="AD42" s="614">
        <v>1</v>
      </c>
    </row>
    <row r="43" spans="1:30" x14ac:dyDescent="0.3">
      <c r="A43" s="824"/>
      <c r="B43" s="1083"/>
      <c r="C43" s="1035"/>
      <c r="D43" s="577"/>
      <c r="E43" s="577"/>
      <c r="F43" s="1084"/>
      <c r="G43" s="630"/>
      <c r="H43" s="630"/>
      <c r="I43" s="575"/>
      <c r="J43" s="59"/>
      <c r="K43" s="24"/>
      <c r="L43" s="31" t="s">
        <v>45</v>
      </c>
      <c r="M43" s="31" t="s">
        <v>45</v>
      </c>
      <c r="N43" s="24"/>
      <c r="O43" s="24"/>
      <c r="P43" s="31"/>
      <c r="Q43" s="154"/>
      <c r="R43" s="59" t="s">
        <v>464</v>
      </c>
      <c r="S43" s="31" t="s">
        <v>461</v>
      </c>
      <c r="T43" s="24" t="s">
        <v>744</v>
      </c>
      <c r="U43" s="31"/>
      <c r="V43" s="24"/>
      <c r="W43" s="31"/>
      <c r="X43" s="24" t="s">
        <v>463</v>
      </c>
      <c r="Y43" s="31"/>
      <c r="Z43" s="32"/>
      <c r="AA43" s="1053"/>
      <c r="AB43" s="630"/>
      <c r="AC43" s="630"/>
      <c r="AD43" s="631"/>
    </row>
    <row r="44" spans="1:30" x14ac:dyDescent="0.3">
      <c r="A44" s="824"/>
      <c r="B44" s="1083"/>
      <c r="C44" s="1035"/>
      <c r="D44" s="577"/>
      <c r="E44" s="577"/>
      <c r="F44" s="1084"/>
      <c r="G44" s="629"/>
      <c r="H44" s="629"/>
      <c r="I44" s="575"/>
      <c r="J44" s="59"/>
      <c r="K44" s="24"/>
      <c r="L44" s="31"/>
      <c r="M44" s="31"/>
      <c r="N44" s="24" t="s">
        <v>45</v>
      </c>
      <c r="O44" s="24" t="s">
        <v>45</v>
      </c>
      <c r="P44" s="31"/>
      <c r="Q44" s="154"/>
      <c r="R44" s="59"/>
      <c r="S44" s="31" t="s">
        <v>461</v>
      </c>
      <c r="T44" s="24"/>
      <c r="U44" s="31"/>
      <c r="V44" s="24" t="s">
        <v>469</v>
      </c>
      <c r="W44" s="31" t="s">
        <v>750</v>
      </c>
      <c r="X44" s="24"/>
      <c r="Y44" s="31"/>
      <c r="Z44" s="32"/>
      <c r="AA44" s="922"/>
      <c r="AB44" s="629"/>
      <c r="AC44" s="629"/>
      <c r="AD44" s="615"/>
    </row>
    <row r="45" spans="1:30" x14ac:dyDescent="0.3">
      <c r="A45" s="792" t="s">
        <v>520</v>
      </c>
      <c r="B45" s="1087" t="s">
        <v>466</v>
      </c>
      <c r="C45" s="1045" t="s">
        <v>467</v>
      </c>
      <c r="D45" s="577" t="s">
        <v>521</v>
      </c>
      <c r="E45" s="577" t="s">
        <v>41</v>
      </c>
      <c r="F45" s="577" t="s">
        <v>52</v>
      </c>
      <c r="G45" s="628" t="s">
        <v>738</v>
      </c>
      <c r="H45" s="628" t="s">
        <v>81</v>
      </c>
      <c r="I45" s="575">
        <v>2</v>
      </c>
      <c r="J45" s="59" t="s">
        <v>45</v>
      </c>
      <c r="K45" s="24" t="s">
        <v>45</v>
      </c>
      <c r="L45" s="31"/>
      <c r="M45" s="31"/>
      <c r="N45" s="24" t="s">
        <v>45</v>
      </c>
      <c r="O45" s="24" t="s">
        <v>45</v>
      </c>
      <c r="P45" s="31"/>
      <c r="Q45" s="154"/>
      <c r="R45" s="59"/>
      <c r="S45" s="31" t="s">
        <v>461</v>
      </c>
      <c r="T45" s="24" t="s">
        <v>744</v>
      </c>
      <c r="U45" s="31" t="s">
        <v>522</v>
      </c>
      <c r="V45" s="24"/>
      <c r="W45" s="31" t="s">
        <v>750</v>
      </c>
      <c r="X45" s="24"/>
      <c r="Y45" s="31" t="s">
        <v>751</v>
      </c>
      <c r="Z45" s="32"/>
      <c r="AA45" s="921">
        <v>6</v>
      </c>
      <c r="AB45" s="628">
        <v>6</v>
      </c>
      <c r="AC45" s="628">
        <v>2</v>
      </c>
      <c r="AD45" s="614">
        <v>1</v>
      </c>
    </row>
    <row r="46" spans="1:30" x14ac:dyDescent="0.3">
      <c r="A46" s="792"/>
      <c r="B46" s="1088"/>
      <c r="C46" s="1046"/>
      <c r="D46" s="577"/>
      <c r="E46" s="577"/>
      <c r="F46" s="577"/>
      <c r="G46" s="629"/>
      <c r="H46" s="629"/>
      <c r="I46" s="575"/>
      <c r="J46" s="59"/>
      <c r="K46" s="24"/>
      <c r="L46" s="31" t="s">
        <v>45</v>
      </c>
      <c r="M46" s="31" t="s">
        <v>45</v>
      </c>
      <c r="N46" s="24"/>
      <c r="O46" s="24"/>
      <c r="P46" s="31"/>
      <c r="Q46" s="154"/>
      <c r="R46" s="59"/>
      <c r="S46" s="31" t="s">
        <v>461</v>
      </c>
      <c r="T46" s="24" t="s">
        <v>744</v>
      </c>
      <c r="U46" s="31" t="s">
        <v>522</v>
      </c>
      <c r="V46" s="24"/>
      <c r="W46" s="31" t="s">
        <v>750</v>
      </c>
      <c r="X46" s="24"/>
      <c r="Y46" s="31"/>
      <c r="Z46" s="32"/>
      <c r="AA46" s="922"/>
      <c r="AB46" s="629"/>
      <c r="AC46" s="629"/>
      <c r="AD46" s="615"/>
    </row>
    <row r="47" spans="1:30" x14ac:dyDescent="0.3">
      <c r="A47" s="131" t="s">
        <v>528</v>
      </c>
      <c r="B47" s="138" t="s">
        <v>466</v>
      </c>
      <c r="C47" s="176" t="s">
        <v>467</v>
      </c>
      <c r="D47" s="24" t="s">
        <v>529</v>
      </c>
      <c r="E47" s="24" t="s">
        <v>41</v>
      </c>
      <c r="F47" s="24" t="s">
        <v>52</v>
      </c>
      <c r="G47" s="24" t="s">
        <v>738</v>
      </c>
      <c r="H47" s="24" t="s">
        <v>81</v>
      </c>
      <c r="I47" s="23">
        <v>2</v>
      </c>
      <c r="J47" s="59" t="s">
        <v>45</v>
      </c>
      <c r="K47" s="24" t="s">
        <v>45</v>
      </c>
      <c r="L47" s="31" t="s">
        <v>45</v>
      </c>
      <c r="M47" s="31" t="s">
        <v>45</v>
      </c>
      <c r="N47" s="24" t="s">
        <v>45</v>
      </c>
      <c r="O47" s="24" t="s">
        <v>45</v>
      </c>
      <c r="P47" s="31"/>
      <c r="Q47" s="154"/>
      <c r="R47" s="59"/>
      <c r="S47" s="31" t="s">
        <v>461</v>
      </c>
      <c r="T47" s="24" t="s">
        <v>744</v>
      </c>
      <c r="U47" s="31" t="s">
        <v>522</v>
      </c>
      <c r="V47" s="24"/>
      <c r="W47" s="31" t="s">
        <v>750</v>
      </c>
      <c r="X47" s="24"/>
      <c r="Y47" s="31" t="s">
        <v>751</v>
      </c>
      <c r="Z47" s="32"/>
      <c r="AA47" s="24">
        <v>6</v>
      </c>
      <c r="AB47" s="24">
        <v>6</v>
      </c>
      <c r="AC47" s="24">
        <v>5</v>
      </c>
      <c r="AD47" s="32">
        <v>1</v>
      </c>
    </row>
    <row r="48" spans="1:30" x14ac:dyDescent="0.3">
      <c r="A48" s="863" t="s">
        <v>523</v>
      </c>
      <c r="B48" s="1089" t="s">
        <v>472</v>
      </c>
      <c r="C48" s="1040" t="s">
        <v>524</v>
      </c>
      <c r="D48" s="628" t="s">
        <v>525</v>
      </c>
      <c r="E48" s="628" t="s">
        <v>41</v>
      </c>
      <c r="F48" s="628" t="s">
        <v>52</v>
      </c>
      <c r="G48" s="24" t="s">
        <v>778</v>
      </c>
      <c r="H48" s="628" t="s">
        <v>81</v>
      </c>
      <c r="I48" s="23">
        <v>1</v>
      </c>
      <c r="J48" s="191" t="s">
        <v>45</v>
      </c>
      <c r="K48" s="24"/>
      <c r="L48" s="31"/>
      <c r="M48" s="31"/>
      <c r="N48" s="24" t="s">
        <v>45</v>
      </c>
      <c r="O48" s="24"/>
      <c r="P48" s="31"/>
      <c r="Q48" s="154"/>
      <c r="R48" s="59"/>
      <c r="S48" s="31"/>
      <c r="T48" s="24" t="s">
        <v>744</v>
      </c>
      <c r="U48" s="31" t="s">
        <v>522</v>
      </c>
      <c r="V48" s="24" t="s">
        <v>469</v>
      </c>
      <c r="W48" s="31"/>
      <c r="X48" s="24" t="s">
        <v>463</v>
      </c>
      <c r="Y48" s="31"/>
      <c r="Z48" s="32"/>
      <c r="AA48" s="921">
        <v>6</v>
      </c>
      <c r="AB48" s="628">
        <v>6</v>
      </c>
      <c r="AC48" s="628">
        <v>2</v>
      </c>
      <c r="AD48" s="614">
        <v>1</v>
      </c>
    </row>
    <row r="49" spans="1:30" x14ac:dyDescent="0.3">
      <c r="A49" s="864"/>
      <c r="B49" s="1090"/>
      <c r="C49" s="1059"/>
      <c r="D49" s="630"/>
      <c r="E49" s="630"/>
      <c r="F49" s="630"/>
      <c r="G49" s="24" t="s">
        <v>477</v>
      </c>
      <c r="H49" s="630"/>
      <c r="I49" s="23">
        <v>2</v>
      </c>
      <c r="J49" s="191" t="s">
        <v>45</v>
      </c>
      <c r="K49" s="24"/>
      <c r="L49" s="31"/>
      <c r="M49" s="31"/>
      <c r="N49" s="24" t="s">
        <v>45</v>
      </c>
      <c r="O49" s="24"/>
      <c r="P49" s="31"/>
      <c r="Q49" s="154"/>
      <c r="R49" s="59"/>
      <c r="S49" s="31" t="s">
        <v>461</v>
      </c>
      <c r="T49" s="24"/>
      <c r="U49" s="31"/>
      <c r="V49" s="24"/>
      <c r="W49" s="31" t="s">
        <v>750</v>
      </c>
      <c r="X49" s="24"/>
      <c r="Y49" s="31"/>
      <c r="Z49" s="32"/>
      <c r="AA49" s="1053"/>
      <c r="AB49" s="630"/>
      <c r="AC49" s="630"/>
      <c r="AD49" s="631"/>
    </row>
    <row r="50" spans="1:30" x14ac:dyDescent="0.3">
      <c r="A50" s="865"/>
      <c r="B50" s="1091"/>
      <c r="C50" s="1041"/>
      <c r="D50" s="629"/>
      <c r="E50" s="629"/>
      <c r="F50" s="629"/>
      <c r="G50" s="24" t="s">
        <v>707</v>
      </c>
      <c r="H50" s="629"/>
      <c r="I50" s="23">
        <v>1</v>
      </c>
      <c r="J50" s="191" t="s">
        <v>45</v>
      </c>
      <c r="K50" s="24"/>
      <c r="L50" s="31"/>
      <c r="M50" s="31"/>
      <c r="N50" s="24" t="s">
        <v>45</v>
      </c>
      <c r="O50" s="24"/>
      <c r="P50" s="31"/>
      <c r="Q50" s="499"/>
      <c r="R50" s="59"/>
      <c r="S50" s="31"/>
      <c r="T50" s="24"/>
      <c r="U50" s="31"/>
      <c r="V50" s="24"/>
      <c r="W50" s="31"/>
      <c r="X50" s="24"/>
      <c r="Y50" s="31" t="s">
        <v>751</v>
      </c>
      <c r="Z50" s="32" t="s">
        <v>527</v>
      </c>
      <c r="AA50" s="922"/>
      <c r="AB50" s="629"/>
      <c r="AC50" s="629"/>
      <c r="AD50" s="615"/>
    </row>
    <row r="51" spans="1:30" x14ac:dyDescent="0.3">
      <c r="A51" s="134" t="s">
        <v>530</v>
      </c>
      <c r="B51" s="138" t="s">
        <v>466</v>
      </c>
      <c r="C51" s="176" t="s">
        <v>532</v>
      </c>
      <c r="D51" s="24" t="s">
        <v>533</v>
      </c>
      <c r="E51" s="24" t="s">
        <v>92</v>
      </c>
      <c r="F51" s="24" t="s">
        <v>52</v>
      </c>
      <c r="G51" s="24" t="s">
        <v>487</v>
      </c>
      <c r="H51" s="24" t="s">
        <v>439</v>
      </c>
      <c r="I51" s="23">
        <v>2</v>
      </c>
      <c r="J51" s="59" t="s">
        <v>45</v>
      </c>
      <c r="K51" s="24" t="s">
        <v>45</v>
      </c>
      <c r="L51" s="31"/>
      <c r="M51" s="31"/>
      <c r="N51" s="24" t="s">
        <v>45</v>
      </c>
      <c r="O51" s="24" t="s">
        <v>45</v>
      </c>
      <c r="P51" s="31" t="s">
        <v>45</v>
      </c>
      <c r="Q51" s="154" t="s">
        <v>45</v>
      </c>
      <c r="R51" s="59"/>
      <c r="S51" s="31"/>
      <c r="T51" s="24" t="s">
        <v>744</v>
      </c>
      <c r="U51" s="31" t="s">
        <v>522</v>
      </c>
      <c r="V51" s="24"/>
      <c r="W51" s="31"/>
      <c r="X51" s="24"/>
      <c r="Y51" s="31"/>
      <c r="Z51" s="32"/>
      <c r="AA51" s="24">
        <v>6</v>
      </c>
      <c r="AB51" s="24">
        <v>6</v>
      </c>
      <c r="AC51" s="24">
        <v>2</v>
      </c>
      <c r="AD51" s="32">
        <v>1</v>
      </c>
    </row>
    <row r="52" spans="1:30" x14ac:dyDescent="0.3">
      <c r="A52" s="134" t="s">
        <v>1283</v>
      </c>
      <c r="B52" s="79" t="s">
        <v>458</v>
      </c>
      <c r="C52" s="176" t="s">
        <v>1310</v>
      </c>
      <c r="D52" s="24" t="s">
        <v>1297</v>
      </c>
      <c r="E52" s="24" t="s">
        <v>41</v>
      </c>
      <c r="F52" s="24" t="s">
        <v>52</v>
      </c>
      <c r="G52" s="24" t="s">
        <v>1329</v>
      </c>
      <c r="H52" s="24" t="s">
        <v>64</v>
      </c>
      <c r="I52" s="23">
        <v>2</v>
      </c>
      <c r="J52" s="59" t="s">
        <v>45</v>
      </c>
      <c r="K52" s="24" t="s">
        <v>45</v>
      </c>
      <c r="L52" s="31" t="s">
        <v>45</v>
      </c>
      <c r="M52" s="31" t="s">
        <v>45</v>
      </c>
      <c r="N52" s="24" t="s">
        <v>45</v>
      </c>
      <c r="O52" s="24" t="s">
        <v>45</v>
      </c>
      <c r="P52" s="31"/>
      <c r="Q52" s="154"/>
      <c r="R52" s="59"/>
      <c r="S52" s="31"/>
      <c r="T52" s="24" t="s">
        <v>744</v>
      </c>
      <c r="U52" s="31" t="s">
        <v>522</v>
      </c>
      <c r="V52" s="24"/>
      <c r="W52" s="31" t="s">
        <v>750</v>
      </c>
      <c r="X52" s="24"/>
      <c r="Y52" s="31"/>
      <c r="Z52" s="32" t="s">
        <v>527</v>
      </c>
      <c r="AA52" s="24">
        <v>10</v>
      </c>
      <c r="AB52" s="24">
        <v>6</v>
      </c>
      <c r="AC52" s="24">
        <v>10</v>
      </c>
      <c r="AD52" s="32">
        <v>5</v>
      </c>
    </row>
    <row r="53" spans="1:30" x14ac:dyDescent="0.3">
      <c r="A53" s="786" t="s">
        <v>1284</v>
      </c>
      <c r="B53" s="795" t="s">
        <v>458</v>
      </c>
      <c r="C53" s="1040" t="s">
        <v>1311</v>
      </c>
      <c r="D53" s="628" t="s">
        <v>1298</v>
      </c>
      <c r="E53" s="628" t="s">
        <v>41</v>
      </c>
      <c r="F53" s="628" t="s">
        <v>52</v>
      </c>
      <c r="G53" s="628" t="s">
        <v>483</v>
      </c>
      <c r="H53" s="628" t="s">
        <v>61</v>
      </c>
      <c r="I53" s="1033">
        <v>2</v>
      </c>
      <c r="J53" s="59" t="s">
        <v>45</v>
      </c>
      <c r="K53" s="24"/>
      <c r="L53" s="31"/>
      <c r="M53" s="31"/>
      <c r="N53" s="24" t="s">
        <v>45</v>
      </c>
      <c r="O53" s="24"/>
      <c r="P53" s="31" t="s">
        <v>45</v>
      </c>
      <c r="Q53" s="154"/>
      <c r="R53" s="59"/>
      <c r="S53" s="31"/>
      <c r="T53" s="24" t="s">
        <v>744</v>
      </c>
      <c r="U53" s="31" t="s">
        <v>522</v>
      </c>
      <c r="V53" s="24"/>
      <c r="W53" s="31" t="s">
        <v>750</v>
      </c>
      <c r="X53" s="24"/>
      <c r="Y53" s="31"/>
      <c r="Z53" s="32"/>
      <c r="AA53" s="24">
        <v>6</v>
      </c>
      <c r="AB53" s="24">
        <v>6</v>
      </c>
      <c r="AC53" s="24">
        <v>1</v>
      </c>
      <c r="AD53" s="32">
        <v>1</v>
      </c>
    </row>
    <row r="54" spans="1:30" x14ac:dyDescent="0.3">
      <c r="A54" s="712"/>
      <c r="B54" s="796"/>
      <c r="C54" s="1041"/>
      <c r="D54" s="629"/>
      <c r="E54" s="629"/>
      <c r="F54" s="629"/>
      <c r="G54" s="629"/>
      <c r="H54" s="629"/>
      <c r="I54" s="1034"/>
      <c r="J54" s="59"/>
      <c r="K54" s="24"/>
      <c r="L54" s="31" t="s">
        <v>45</v>
      </c>
      <c r="M54" s="31"/>
      <c r="N54" s="24"/>
      <c r="O54" s="24"/>
      <c r="P54" s="31"/>
      <c r="Q54" s="154"/>
      <c r="R54" s="59"/>
      <c r="S54" s="31"/>
      <c r="T54" s="24" t="s">
        <v>744</v>
      </c>
      <c r="U54" s="31"/>
      <c r="V54" s="24" t="s">
        <v>469</v>
      </c>
      <c r="W54" s="31"/>
      <c r="X54" s="24" t="s">
        <v>463</v>
      </c>
      <c r="Y54" s="31"/>
      <c r="Z54" s="32"/>
      <c r="AA54" s="24"/>
      <c r="AB54" s="24"/>
      <c r="AC54" s="24"/>
      <c r="AD54" s="32"/>
    </row>
    <row r="55" spans="1:30" x14ac:dyDescent="0.3">
      <c r="A55" s="786" t="s">
        <v>1285</v>
      </c>
      <c r="B55" s="795" t="s">
        <v>609</v>
      </c>
      <c r="C55" s="1040" t="s">
        <v>1312</v>
      </c>
      <c r="D55" s="628" t="s">
        <v>1299</v>
      </c>
      <c r="E55" s="628" t="s">
        <v>41</v>
      </c>
      <c r="F55" s="628" t="s">
        <v>52</v>
      </c>
      <c r="G55" s="628" t="s">
        <v>505</v>
      </c>
      <c r="H55" s="628" t="s">
        <v>81</v>
      </c>
      <c r="I55" s="1033">
        <v>2</v>
      </c>
      <c r="J55" s="59" t="s">
        <v>45</v>
      </c>
      <c r="K55" s="24"/>
      <c r="L55" s="31"/>
      <c r="M55" s="31"/>
      <c r="N55" s="24"/>
      <c r="O55" s="24"/>
      <c r="P55" s="31" t="s">
        <v>45</v>
      </c>
      <c r="Q55" s="154"/>
      <c r="R55" s="59"/>
      <c r="S55" s="31" t="s">
        <v>461</v>
      </c>
      <c r="T55" s="24" t="s">
        <v>744</v>
      </c>
      <c r="U55" s="31"/>
      <c r="V55" s="24"/>
      <c r="W55" s="31" t="s">
        <v>750</v>
      </c>
      <c r="X55" s="24"/>
      <c r="Y55" s="31"/>
      <c r="Z55" s="32"/>
      <c r="AA55" s="921">
        <v>6</v>
      </c>
      <c r="AB55" s="628">
        <v>6</v>
      </c>
      <c r="AC55" s="628">
        <v>2</v>
      </c>
      <c r="AD55" s="614">
        <v>1</v>
      </c>
    </row>
    <row r="56" spans="1:30" x14ac:dyDescent="0.3">
      <c r="A56" s="805"/>
      <c r="B56" s="840"/>
      <c r="C56" s="1059"/>
      <c r="D56" s="630"/>
      <c r="E56" s="630"/>
      <c r="F56" s="630"/>
      <c r="G56" s="630"/>
      <c r="H56" s="630"/>
      <c r="I56" s="1060"/>
      <c r="J56" s="59"/>
      <c r="K56" s="24"/>
      <c r="L56" s="31"/>
      <c r="M56" s="31"/>
      <c r="N56" s="24" t="s">
        <v>45</v>
      </c>
      <c r="O56" s="24"/>
      <c r="P56" s="31"/>
      <c r="Q56" s="154"/>
      <c r="R56" s="59"/>
      <c r="S56" s="31"/>
      <c r="T56" s="24" t="s">
        <v>744</v>
      </c>
      <c r="U56" s="31"/>
      <c r="V56" s="24"/>
      <c r="W56" s="31" t="s">
        <v>750</v>
      </c>
      <c r="X56" s="24"/>
      <c r="Y56" s="31"/>
      <c r="Z56" s="32"/>
      <c r="AA56" s="1053"/>
      <c r="AB56" s="630"/>
      <c r="AC56" s="630"/>
      <c r="AD56" s="631"/>
    </row>
    <row r="57" spans="1:30" x14ac:dyDescent="0.3">
      <c r="A57" s="805"/>
      <c r="B57" s="840"/>
      <c r="C57" s="1059"/>
      <c r="D57" s="630"/>
      <c r="E57" s="630"/>
      <c r="F57" s="630"/>
      <c r="G57" s="630"/>
      <c r="H57" s="630"/>
      <c r="I57" s="1060"/>
      <c r="J57" s="59"/>
      <c r="K57" s="24"/>
      <c r="L57" s="31" t="s">
        <v>45</v>
      </c>
      <c r="M57" s="31"/>
      <c r="N57" s="24"/>
      <c r="O57" s="24"/>
      <c r="P57" s="31"/>
      <c r="Q57" s="154"/>
      <c r="R57" s="59"/>
      <c r="S57" s="31"/>
      <c r="T57" s="24" t="s">
        <v>744</v>
      </c>
      <c r="U57" s="31"/>
      <c r="V57" s="24"/>
      <c r="W57" s="31"/>
      <c r="X57" s="24"/>
      <c r="Y57" s="31"/>
      <c r="Z57" s="32"/>
      <c r="AA57" s="1053"/>
      <c r="AB57" s="630"/>
      <c r="AC57" s="630"/>
      <c r="AD57" s="631"/>
    </row>
    <row r="58" spans="1:30" x14ac:dyDescent="0.3">
      <c r="A58" s="712"/>
      <c r="B58" s="796"/>
      <c r="C58" s="1041"/>
      <c r="D58" s="629"/>
      <c r="E58" s="629"/>
      <c r="F58" s="629"/>
      <c r="G58" s="629"/>
      <c r="H58" s="629"/>
      <c r="I58" s="1034"/>
      <c r="J58" s="59"/>
      <c r="K58" s="24" t="s">
        <v>45</v>
      </c>
      <c r="L58" s="31"/>
      <c r="M58" s="31"/>
      <c r="N58" s="24"/>
      <c r="O58" s="24"/>
      <c r="P58" s="31"/>
      <c r="Q58" s="154" t="s">
        <v>45</v>
      </c>
      <c r="R58" s="59"/>
      <c r="S58" s="31" t="s">
        <v>461</v>
      </c>
      <c r="T58" s="24"/>
      <c r="U58" s="31"/>
      <c r="V58" s="24"/>
      <c r="W58" s="31" t="s">
        <v>750</v>
      </c>
      <c r="X58" s="24"/>
      <c r="Y58" s="31"/>
      <c r="Z58" s="32"/>
      <c r="AA58" s="922"/>
      <c r="AB58" s="629"/>
      <c r="AC58" s="629"/>
      <c r="AD58" s="615"/>
    </row>
    <row r="59" spans="1:30" x14ac:dyDescent="0.3">
      <c r="A59" s="824" t="s">
        <v>535</v>
      </c>
      <c r="B59" s="1083" t="s">
        <v>503</v>
      </c>
      <c r="C59" s="1035" t="s">
        <v>536</v>
      </c>
      <c r="D59" s="577" t="s">
        <v>537</v>
      </c>
      <c r="E59" s="577" t="s">
        <v>41</v>
      </c>
      <c r="F59" s="1084" t="s">
        <v>52</v>
      </c>
      <c r="G59" s="24" t="s">
        <v>393</v>
      </c>
      <c r="H59" s="628" t="s">
        <v>81</v>
      </c>
      <c r="I59" s="23">
        <v>1</v>
      </c>
      <c r="J59" s="59" t="s">
        <v>45</v>
      </c>
      <c r="K59" s="24" t="s">
        <v>45</v>
      </c>
      <c r="L59" s="31" t="s">
        <v>45</v>
      </c>
      <c r="M59" s="31" t="s">
        <v>45</v>
      </c>
      <c r="N59" s="24" t="s">
        <v>45</v>
      </c>
      <c r="O59" s="24" t="s">
        <v>45</v>
      </c>
      <c r="P59" s="31" t="s">
        <v>45</v>
      </c>
      <c r="Q59" s="154" t="s">
        <v>45</v>
      </c>
      <c r="R59" s="59" t="s">
        <v>464</v>
      </c>
      <c r="S59" s="31"/>
      <c r="T59" s="24"/>
      <c r="U59" s="31"/>
      <c r="V59" s="24"/>
      <c r="W59" s="31"/>
      <c r="X59" s="24"/>
      <c r="Y59" s="31"/>
      <c r="Z59" s="32"/>
      <c r="AA59" s="921">
        <v>6</v>
      </c>
      <c r="AB59" s="628">
        <v>6</v>
      </c>
      <c r="AC59" s="628">
        <v>2</v>
      </c>
      <c r="AD59" s="614">
        <v>1</v>
      </c>
    </row>
    <row r="60" spans="1:30" x14ac:dyDescent="0.3">
      <c r="A60" s="824"/>
      <c r="B60" s="1083"/>
      <c r="C60" s="1035"/>
      <c r="D60" s="577"/>
      <c r="E60" s="577"/>
      <c r="F60" s="1084"/>
      <c r="G60" s="24" t="s">
        <v>779</v>
      </c>
      <c r="H60" s="629"/>
      <c r="I60" s="23">
        <v>2</v>
      </c>
      <c r="J60" s="59" t="s">
        <v>45</v>
      </c>
      <c r="K60" s="24" t="s">
        <v>45</v>
      </c>
      <c r="L60" s="31" t="s">
        <v>45</v>
      </c>
      <c r="M60" s="31" t="s">
        <v>45</v>
      </c>
      <c r="N60" s="24" t="s">
        <v>45</v>
      </c>
      <c r="O60" s="24" t="s">
        <v>45</v>
      </c>
      <c r="P60" s="31" t="s">
        <v>45</v>
      </c>
      <c r="Q60" s="154" t="s">
        <v>45</v>
      </c>
      <c r="R60" s="59"/>
      <c r="S60" s="31" t="s">
        <v>461</v>
      </c>
      <c r="T60" s="24" t="s">
        <v>744</v>
      </c>
      <c r="U60" s="31" t="s">
        <v>522</v>
      </c>
      <c r="V60" s="24"/>
      <c r="W60" s="31" t="s">
        <v>750</v>
      </c>
      <c r="X60" s="24"/>
      <c r="Y60" s="31"/>
      <c r="Z60" s="32" t="s">
        <v>527</v>
      </c>
      <c r="AA60" s="922"/>
      <c r="AB60" s="629"/>
      <c r="AC60" s="629"/>
      <c r="AD60" s="615"/>
    </row>
    <row r="61" spans="1:30" x14ac:dyDescent="0.3">
      <c r="A61" s="786" t="s">
        <v>1286</v>
      </c>
      <c r="B61" s="795" t="s">
        <v>472</v>
      </c>
      <c r="C61" s="1040" t="s">
        <v>1313</v>
      </c>
      <c r="D61" s="628" t="s">
        <v>1300</v>
      </c>
      <c r="E61" s="628" t="s">
        <v>41</v>
      </c>
      <c r="F61" s="628" t="s">
        <v>52</v>
      </c>
      <c r="G61" s="628" t="s">
        <v>505</v>
      </c>
      <c r="H61" s="628" t="s">
        <v>322</v>
      </c>
      <c r="I61" s="1033">
        <v>2</v>
      </c>
      <c r="J61" s="59" t="s">
        <v>45</v>
      </c>
      <c r="K61" s="24" t="s">
        <v>45</v>
      </c>
      <c r="L61" s="31"/>
      <c r="M61" s="31"/>
      <c r="N61" s="24"/>
      <c r="O61" s="24"/>
      <c r="P61" s="31" t="s">
        <v>45</v>
      </c>
      <c r="Q61" s="154" t="s">
        <v>45</v>
      </c>
      <c r="R61" s="59"/>
      <c r="S61" s="31"/>
      <c r="T61" s="24" t="s">
        <v>744</v>
      </c>
      <c r="U61" s="31" t="s">
        <v>522</v>
      </c>
      <c r="V61" s="24" t="s">
        <v>469</v>
      </c>
      <c r="W61" s="31" t="s">
        <v>750</v>
      </c>
      <c r="X61" s="24"/>
      <c r="Y61" s="31"/>
      <c r="Z61" s="32"/>
      <c r="AA61" s="921">
        <v>6</v>
      </c>
      <c r="AB61" s="628">
        <v>6</v>
      </c>
      <c r="AC61" s="628">
        <v>1</v>
      </c>
      <c r="AD61" s="614">
        <v>1</v>
      </c>
    </row>
    <row r="62" spans="1:30" x14ac:dyDescent="0.3">
      <c r="A62" s="805"/>
      <c r="B62" s="840"/>
      <c r="C62" s="1059"/>
      <c r="D62" s="630"/>
      <c r="E62" s="630"/>
      <c r="F62" s="630"/>
      <c r="G62" s="630"/>
      <c r="H62" s="630"/>
      <c r="I62" s="1060"/>
      <c r="J62" s="59"/>
      <c r="K62" s="24"/>
      <c r="L62" s="31"/>
      <c r="M62" s="31"/>
      <c r="N62" s="24" t="s">
        <v>45</v>
      </c>
      <c r="O62" s="24" t="s">
        <v>45</v>
      </c>
      <c r="P62" s="31"/>
      <c r="Q62" s="154"/>
      <c r="R62" s="59"/>
      <c r="S62" s="31" t="s">
        <v>461</v>
      </c>
      <c r="T62" s="24" t="s">
        <v>744</v>
      </c>
      <c r="U62" s="31" t="s">
        <v>522</v>
      </c>
      <c r="V62" s="24"/>
      <c r="W62" s="31" t="s">
        <v>750</v>
      </c>
      <c r="X62" s="24"/>
      <c r="Y62" s="31"/>
      <c r="Z62" s="32"/>
      <c r="AA62" s="1053"/>
      <c r="AB62" s="630"/>
      <c r="AC62" s="630"/>
      <c r="AD62" s="631"/>
    </row>
    <row r="63" spans="1:30" x14ac:dyDescent="0.3">
      <c r="A63" s="712"/>
      <c r="B63" s="796"/>
      <c r="C63" s="1041"/>
      <c r="D63" s="629"/>
      <c r="E63" s="629"/>
      <c r="F63" s="629"/>
      <c r="G63" s="629"/>
      <c r="H63" s="629"/>
      <c r="I63" s="1034"/>
      <c r="J63" s="59"/>
      <c r="K63" s="24"/>
      <c r="L63" s="31" t="s">
        <v>45</v>
      </c>
      <c r="M63" s="31" t="s">
        <v>45</v>
      </c>
      <c r="N63" s="24"/>
      <c r="O63" s="24"/>
      <c r="P63" s="31"/>
      <c r="Q63" s="154"/>
      <c r="R63" s="59"/>
      <c r="S63" s="31"/>
      <c r="T63" s="24" t="s">
        <v>744</v>
      </c>
      <c r="U63" s="31"/>
      <c r="V63" s="24"/>
      <c r="W63" s="31"/>
      <c r="X63" s="24" t="s">
        <v>463</v>
      </c>
      <c r="Y63" s="31"/>
      <c r="Z63" s="32"/>
      <c r="AA63" s="922"/>
      <c r="AB63" s="629"/>
      <c r="AC63" s="629"/>
      <c r="AD63" s="615"/>
    </row>
    <row r="64" spans="1:30" ht="19.2" x14ac:dyDescent="0.3">
      <c r="A64" s="143" t="s">
        <v>780</v>
      </c>
      <c r="B64" s="137" t="s">
        <v>716</v>
      </c>
      <c r="C64" s="182" t="s">
        <v>781</v>
      </c>
      <c r="D64" s="27" t="s">
        <v>782</v>
      </c>
      <c r="E64" s="27" t="s">
        <v>41</v>
      </c>
      <c r="F64" s="24" t="s">
        <v>52</v>
      </c>
      <c r="G64" s="27" t="s">
        <v>477</v>
      </c>
      <c r="H64" s="27" t="s">
        <v>322</v>
      </c>
      <c r="I64" s="48">
        <v>2</v>
      </c>
      <c r="J64" s="51" t="s">
        <v>45</v>
      </c>
      <c r="K64" s="27"/>
      <c r="L64" s="50"/>
      <c r="M64" s="50"/>
      <c r="N64" s="27"/>
      <c r="O64" s="27"/>
      <c r="P64" s="50"/>
      <c r="Q64" s="156"/>
      <c r="R64" s="51"/>
      <c r="S64" s="50"/>
      <c r="T64" s="27"/>
      <c r="U64" s="50"/>
      <c r="V64" s="27"/>
      <c r="W64" s="50" t="s">
        <v>750</v>
      </c>
      <c r="X64" s="27"/>
      <c r="Y64" s="50"/>
      <c r="Z64" s="34"/>
      <c r="AA64" s="24">
        <v>6</v>
      </c>
      <c r="AB64" s="24">
        <v>6</v>
      </c>
      <c r="AC64" s="24">
        <v>2</v>
      </c>
      <c r="AD64" s="32">
        <v>1</v>
      </c>
    </row>
    <row r="65" spans="1:30" x14ac:dyDescent="0.3">
      <c r="A65" s="824" t="s">
        <v>540</v>
      </c>
      <c r="B65" s="1085" t="s">
        <v>518</v>
      </c>
      <c r="C65" s="1040" t="s">
        <v>519</v>
      </c>
      <c r="D65" s="628" t="s">
        <v>541</v>
      </c>
      <c r="E65" s="628" t="s">
        <v>92</v>
      </c>
      <c r="F65" s="628" t="s">
        <v>52</v>
      </c>
      <c r="G65" s="628" t="s">
        <v>487</v>
      </c>
      <c r="H65" s="628" t="s">
        <v>231</v>
      </c>
      <c r="I65" s="637">
        <v>1</v>
      </c>
      <c r="J65" s="59" t="s">
        <v>45</v>
      </c>
      <c r="K65" s="24" t="s">
        <v>45</v>
      </c>
      <c r="L65" s="31"/>
      <c r="M65" s="31"/>
      <c r="N65" s="24"/>
      <c r="O65" s="24"/>
      <c r="P65" s="31" t="s">
        <v>45</v>
      </c>
      <c r="Q65" s="154" t="s">
        <v>45</v>
      </c>
      <c r="R65" s="59"/>
      <c r="S65" s="31"/>
      <c r="T65" s="24" t="s">
        <v>744</v>
      </c>
      <c r="U65" s="31" t="s">
        <v>522</v>
      </c>
      <c r="V65" s="24"/>
      <c r="W65" s="31" t="s">
        <v>750</v>
      </c>
      <c r="X65" s="24"/>
      <c r="Y65" s="31" t="s">
        <v>751</v>
      </c>
      <c r="Z65" s="32"/>
      <c r="AA65" s="921">
        <v>6</v>
      </c>
      <c r="AB65" s="628">
        <v>6</v>
      </c>
      <c r="AC65" s="628">
        <v>2</v>
      </c>
      <c r="AD65" s="614">
        <v>1</v>
      </c>
    </row>
    <row r="66" spans="1:30" x14ac:dyDescent="0.3">
      <c r="A66" s="824"/>
      <c r="B66" s="1086"/>
      <c r="C66" s="1059"/>
      <c r="D66" s="630"/>
      <c r="E66" s="630"/>
      <c r="F66" s="630"/>
      <c r="G66" s="630"/>
      <c r="H66" s="630"/>
      <c r="I66" s="638"/>
      <c r="J66" s="59"/>
      <c r="K66" s="24"/>
      <c r="L66" s="31" t="s">
        <v>45</v>
      </c>
      <c r="M66" s="31" t="s">
        <v>45</v>
      </c>
      <c r="N66" s="24"/>
      <c r="O66" s="24"/>
      <c r="P66" s="31"/>
      <c r="Q66" s="154"/>
      <c r="R66" s="59"/>
      <c r="S66" s="31"/>
      <c r="T66" s="24" t="s">
        <v>744</v>
      </c>
      <c r="U66" s="31"/>
      <c r="V66" s="24"/>
      <c r="W66" s="31"/>
      <c r="X66" s="24" t="s">
        <v>463</v>
      </c>
      <c r="Y66" s="31"/>
      <c r="Z66" s="32"/>
      <c r="AA66" s="1053"/>
      <c r="AB66" s="630"/>
      <c r="AC66" s="630"/>
      <c r="AD66" s="631"/>
    </row>
    <row r="67" spans="1:30" x14ac:dyDescent="0.3">
      <c r="A67" s="824"/>
      <c r="B67" s="1069"/>
      <c r="C67" s="1041"/>
      <c r="D67" s="629"/>
      <c r="E67" s="629"/>
      <c r="F67" s="629"/>
      <c r="G67" s="629"/>
      <c r="H67" s="629"/>
      <c r="I67" s="639"/>
      <c r="J67" s="59"/>
      <c r="K67" s="24"/>
      <c r="L67" s="31"/>
      <c r="M67" s="31"/>
      <c r="N67" s="24" t="s">
        <v>45</v>
      </c>
      <c r="O67" s="24" t="s">
        <v>45</v>
      </c>
      <c r="P67" s="31"/>
      <c r="Q67" s="154"/>
      <c r="R67" s="59"/>
      <c r="S67" s="31"/>
      <c r="T67" s="24" t="s">
        <v>744</v>
      </c>
      <c r="U67" s="31" t="s">
        <v>522</v>
      </c>
      <c r="V67" s="24"/>
      <c r="W67" s="31" t="s">
        <v>750</v>
      </c>
      <c r="X67" s="24" t="s">
        <v>463</v>
      </c>
      <c r="Y67" s="31" t="s">
        <v>751</v>
      </c>
      <c r="Z67" s="32"/>
      <c r="AA67" s="922"/>
      <c r="AB67" s="629"/>
      <c r="AC67" s="629"/>
      <c r="AD67" s="615"/>
    </row>
    <row r="68" spans="1:30" x14ac:dyDescent="0.3">
      <c r="A68" s="134" t="s">
        <v>783</v>
      </c>
      <c r="B68" s="138" t="s">
        <v>458</v>
      </c>
      <c r="C68" s="176" t="s">
        <v>761</v>
      </c>
      <c r="D68" s="24" t="s">
        <v>784</v>
      </c>
      <c r="E68" s="24" t="s">
        <v>305</v>
      </c>
      <c r="F68" s="411" t="s">
        <v>52</v>
      </c>
      <c r="G68" s="24" t="s">
        <v>487</v>
      </c>
      <c r="H68" s="24" t="s">
        <v>81</v>
      </c>
      <c r="I68" s="23">
        <v>1</v>
      </c>
      <c r="J68" s="59" t="s">
        <v>45</v>
      </c>
      <c r="K68" s="24"/>
      <c r="L68" s="31"/>
      <c r="M68" s="31"/>
      <c r="N68" s="24"/>
      <c r="O68" s="24"/>
      <c r="P68" s="31"/>
      <c r="Q68" s="154"/>
      <c r="R68" s="59"/>
      <c r="S68" s="31" t="s">
        <v>461</v>
      </c>
      <c r="T68" s="24" t="s">
        <v>744</v>
      </c>
      <c r="U68" s="31" t="s">
        <v>522</v>
      </c>
      <c r="V68" s="24"/>
      <c r="W68" s="31" t="s">
        <v>750</v>
      </c>
      <c r="X68" s="24"/>
      <c r="Y68" s="31" t="s">
        <v>751</v>
      </c>
      <c r="Z68" s="32"/>
      <c r="AA68" s="24">
        <v>6</v>
      </c>
      <c r="AB68" s="24">
        <v>6</v>
      </c>
      <c r="AC68" s="24">
        <v>1</v>
      </c>
      <c r="AD68" s="32">
        <v>1</v>
      </c>
    </row>
    <row r="69" spans="1:30" x14ac:dyDescent="0.3">
      <c r="A69" s="1067" t="s">
        <v>542</v>
      </c>
      <c r="B69" s="795" t="s">
        <v>543</v>
      </c>
      <c r="C69" s="1040" t="s">
        <v>544</v>
      </c>
      <c r="D69" s="628" t="s">
        <v>545</v>
      </c>
      <c r="E69" s="628" t="s">
        <v>41</v>
      </c>
      <c r="F69" s="628" t="s">
        <v>52</v>
      </c>
      <c r="G69" s="24" t="s">
        <v>282</v>
      </c>
      <c r="H69" s="628" t="s">
        <v>322</v>
      </c>
      <c r="I69" s="628">
        <v>1</v>
      </c>
      <c r="J69" s="59" t="s">
        <v>45</v>
      </c>
      <c r="K69" s="24"/>
      <c r="L69" s="31"/>
      <c r="M69" s="31"/>
      <c r="N69" s="24"/>
      <c r="O69" s="24"/>
      <c r="P69" s="31" t="s">
        <v>45</v>
      </c>
      <c r="Q69" s="154"/>
      <c r="R69" s="59" t="s">
        <v>464</v>
      </c>
      <c r="S69" s="31"/>
      <c r="T69" s="24"/>
      <c r="U69" s="31"/>
      <c r="V69" s="24"/>
      <c r="W69" s="31"/>
      <c r="X69" s="24"/>
      <c r="Y69" s="31"/>
      <c r="Z69" s="32"/>
      <c r="AA69" s="921">
        <v>6</v>
      </c>
      <c r="AB69" s="628">
        <v>6</v>
      </c>
      <c r="AC69" s="628">
        <v>1</v>
      </c>
      <c r="AD69" s="614">
        <v>1</v>
      </c>
    </row>
    <row r="70" spans="1:30" x14ac:dyDescent="0.3">
      <c r="A70" s="864"/>
      <c r="B70" s="840"/>
      <c r="C70" s="1059"/>
      <c r="D70" s="630"/>
      <c r="E70" s="630"/>
      <c r="F70" s="630"/>
      <c r="G70" s="628" t="s">
        <v>517</v>
      </c>
      <c r="H70" s="630"/>
      <c r="I70" s="630"/>
      <c r="J70" s="59" t="s">
        <v>45</v>
      </c>
      <c r="K70" s="24" t="s">
        <v>45</v>
      </c>
      <c r="L70" s="31"/>
      <c r="M70" s="31"/>
      <c r="N70" s="24"/>
      <c r="O70" s="24"/>
      <c r="P70" s="31" t="s">
        <v>45</v>
      </c>
      <c r="Q70" s="154" t="s">
        <v>45</v>
      </c>
      <c r="R70" s="59"/>
      <c r="S70" s="31"/>
      <c r="T70" s="24"/>
      <c r="U70" s="31"/>
      <c r="V70" s="24"/>
      <c r="W70" s="31" t="s">
        <v>750</v>
      </c>
      <c r="X70" s="24"/>
      <c r="Y70" s="31"/>
      <c r="Z70" s="32"/>
      <c r="AA70" s="1053"/>
      <c r="AB70" s="630"/>
      <c r="AC70" s="630"/>
      <c r="AD70" s="631"/>
    </row>
    <row r="71" spans="1:30" x14ac:dyDescent="0.3">
      <c r="A71" s="864"/>
      <c r="B71" s="840"/>
      <c r="C71" s="1059"/>
      <c r="D71" s="630"/>
      <c r="E71" s="630"/>
      <c r="F71" s="630"/>
      <c r="G71" s="630"/>
      <c r="H71" s="630"/>
      <c r="I71" s="630"/>
      <c r="J71" s="59"/>
      <c r="K71" s="24"/>
      <c r="L71" s="31" t="s">
        <v>45</v>
      </c>
      <c r="M71" s="31" t="s">
        <v>45</v>
      </c>
      <c r="N71" s="24"/>
      <c r="O71" s="24"/>
      <c r="P71" s="31"/>
      <c r="Q71" s="154"/>
      <c r="R71" s="59"/>
      <c r="S71" s="31"/>
      <c r="T71" s="24" t="s">
        <v>744</v>
      </c>
      <c r="U71" s="31"/>
      <c r="V71" s="24"/>
      <c r="W71" s="31"/>
      <c r="X71" s="24"/>
      <c r="Y71" s="31"/>
      <c r="Z71" s="32"/>
      <c r="AA71" s="1053"/>
      <c r="AB71" s="630"/>
      <c r="AC71" s="630"/>
      <c r="AD71" s="631"/>
    </row>
    <row r="72" spans="1:30" x14ac:dyDescent="0.3">
      <c r="A72" s="865"/>
      <c r="B72" s="796"/>
      <c r="C72" s="1041"/>
      <c r="D72" s="629"/>
      <c r="E72" s="629"/>
      <c r="F72" s="629"/>
      <c r="G72" s="629"/>
      <c r="H72" s="629"/>
      <c r="I72" s="629"/>
      <c r="J72" s="59"/>
      <c r="K72" s="24"/>
      <c r="L72" s="31"/>
      <c r="M72" s="31"/>
      <c r="N72" s="24" t="s">
        <v>45</v>
      </c>
      <c r="O72" s="24" t="s">
        <v>45</v>
      </c>
      <c r="P72" s="31"/>
      <c r="Q72" s="154"/>
      <c r="R72" s="59"/>
      <c r="S72" s="31" t="s">
        <v>461</v>
      </c>
      <c r="T72" s="24" t="s">
        <v>744</v>
      </c>
      <c r="U72" s="31"/>
      <c r="V72" s="24"/>
      <c r="W72" s="31"/>
      <c r="X72" s="24"/>
      <c r="Y72" s="31"/>
      <c r="Z72" s="32"/>
      <c r="AA72" s="922"/>
      <c r="AB72" s="629"/>
      <c r="AC72" s="629"/>
      <c r="AD72" s="615"/>
    </row>
    <row r="73" spans="1:30" x14ac:dyDescent="0.3">
      <c r="A73" s="824" t="s">
        <v>546</v>
      </c>
      <c r="B73" s="750" t="s">
        <v>458</v>
      </c>
      <c r="C73" s="1035" t="s">
        <v>547</v>
      </c>
      <c r="D73" s="577" t="s">
        <v>548</v>
      </c>
      <c r="E73" s="577" t="s">
        <v>92</v>
      </c>
      <c r="F73" s="1084" t="s">
        <v>52</v>
      </c>
      <c r="G73" s="24" t="s">
        <v>713</v>
      </c>
      <c r="H73" s="628" t="s">
        <v>549</v>
      </c>
      <c r="I73" s="575">
        <v>2</v>
      </c>
      <c r="J73" s="59" t="s">
        <v>45</v>
      </c>
      <c r="K73" s="24" t="s">
        <v>45</v>
      </c>
      <c r="L73" s="31"/>
      <c r="M73" s="31"/>
      <c r="N73" s="24"/>
      <c r="O73" s="24"/>
      <c r="P73" s="31"/>
      <c r="Q73" s="154"/>
      <c r="R73" s="59"/>
      <c r="S73" s="31" t="s">
        <v>461</v>
      </c>
      <c r="T73" s="24"/>
      <c r="U73" s="31" t="s">
        <v>522</v>
      </c>
      <c r="V73" s="24"/>
      <c r="W73" s="31" t="s">
        <v>750</v>
      </c>
      <c r="X73" s="24"/>
      <c r="Y73" s="31" t="s">
        <v>751</v>
      </c>
      <c r="Z73" s="32"/>
      <c r="AA73" s="921">
        <v>6</v>
      </c>
      <c r="AB73" s="628">
        <v>6</v>
      </c>
      <c r="AC73" s="628">
        <v>2</v>
      </c>
      <c r="AD73" s="614">
        <v>1</v>
      </c>
    </row>
    <row r="74" spans="1:30" x14ac:dyDescent="0.3">
      <c r="A74" s="824"/>
      <c r="B74" s="750"/>
      <c r="C74" s="1035"/>
      <c r="D74" s="577"/>
      <c r="E74" s="577"/>
      <c r="F74" s="1084"/>
      <c r="G74" s="24" t="s">
        <v>738</v>
      </c>
      <c r="H74" s="630"/>
      <c r="I74" s="575"/>
      <c r="J74" s="59"/>
      <c r="K74" s="24"/>
      <c r="L74" s="31" t="s">
        <v>45</v>
      </c>
      <c r="M74" s="31" t="s">
        <v>45</v>
      </c>
      <c r="N74" s="24"/>
      <c r="O74" s="24"/>
      <c r="P74" s="31"/>
      <c r="Q74" s="154"/>
      <c r="R74" s="59"/>
      <c r="S74" s="31" t="s">
        <v>461</v>
      </c>
      <c r="T74" s="24" t="s">
        <v>744</v>
      </c>
      <c r="U74" s="31"/>
      <c r="V74" s="24"/>
      <c r="W74" s="31"/>
      <c r="X74" s="24" t="s">
        <v>463</v>
      </c>
      <c r="Y74" s="31"/>
      <c r="Z74" s="32"/>
      <c r="AA74" s="1053"/>
      <c r="AB74" s="630"/>
      <c r="AC74" s="630"/>
      <c r="AD74" s="631"/>
    </row>
    <row r="75" spans="1:30" x14ac:dyDescent="0.3">
      <c r="A75" s="824"/>
      <c r="B75" s="750"/>
      <c r="C75" s="1035"/>
      <c r="D75" s="577"/>
      <c r="E75" s="577"/>
      <c r="F75" s="1084"/>
      <c r="G75" s="24" t="s">
        <v>752</v>
      </c>
      <c r="H75" s="629"/>
      <c r="I75" s="23">
        <v>1</v>
      </c>
      <c r="J75" s="59" t="s">
        <v>45</v>
      </c>
      <c r="K75" s="24" t="s">
        <v>45</v>
      </c>
      <c r="L75" s="31"/>
      <c r="M75" s="31"/>
      <c r="N75" s="24"/>
      <c r="O75" s="24"/>
      <c r="P75" s="31"/>
      <c r="Q75" s="154"/>
      <c r="R75" s="59"/>
      <c r="S75" s="31"/>
      <c r="T75" s="24"/>
      <c r="U75" s="31"/>
      <c r="V75" s="24"/>
      <c r="W75" s="31"/>
      <c r="X75" s="24"/>
      <c r="Y75" s="31"/>
      <c r="Z75" s="32" t="s">
        <v>527</v>
      </c>
      <c r="AA75" s="922"/>
      <c r="AB75" s="629"/>
      <c r="AC75" s="629"/>
      <c r="AD75" s="615"/>
    </row>
    <row r="76" spans="1:30" x14ac:dyDescent="0.3">
      <c r="A76" s="812" t="s">
        <v>550</v>
      </c>
      <c r="B76" s="793" t="s">
        <v>458</v>
      </c>
      <c r="C76" s="1042" t="s">
        <v>459</v>
      </c>
      <c r="D76" s="594" t="s">
        <v>551</v>
      </c>
      <c r="E76" s="594" t="s">
        <v>92</v>
      </c>
      <c r="F76" s="594" t="s">
        <v>52</v>
      </c>
      <c r="G76" s="27" t="s">
        <v>752</v>
      </c>
      <c r="H76" s="715" t="s">
        <v>159</v>
      </c>
      <c r="I76" s="48">
        <v>2</v>
      </c>
      <c r="J76" s="59" t="s">
        <v>45</v>
      </c>
      <c r="K76" s="24" t="s">
        <v>45</v>
      </c>
      <c r="L76" s="31"/>
      <c r="M76" s="31"/>
      <c r="N76" s="24"/>
      <c r="O76" s="24"/>
      <c r="P76" s="31"/>
      <c r="Q76" s="154"/>
      <c r="R76" s="59"/>
      <c r="S76" s="31"/>
      <c r="T76" s="24"/>
      <c r="U76" s="31"/>
      <c r="V76" s="24"/>
      <c r="W76" s="31"/>
      <c r="X76" s="24"/>
      <c r="Y76" s="31"/>
      <c r="Z76" s="32" t="s">
        <v>527</v>
      </c>
      <c r="AA76" s="921">
        <v>6</v>
      </c>
      <c r="AB76" s="628">
        <v>6</v>
      </c>
      <c r="AC76" s="628">
        <v>5</v>
      </c>
      <c r="AD76" s="614">
        <v>1</v>
      </c>
    </row>
    <row r="77" spans="1:30" x14ac:dyDescent="0.3">
      <c r="A77" s="812"/>
      <c r="B77" s="793"/>
      <c r="C77" s="1042"/>
      <c r="D77" s="594"/>
      <c r="E77" s="594"/>
      <c r="F77" s="594"/>
      <c r="G77" s="27" t="s">
        <v>282</v>
      </c>
      <c r="H77" s="809"/>
      <c r="I77" s="48">
        <v>1</v>
      </c>
      <c r="J77" s="59" t="s">
        <v>45</v>
      </c>
      <c r="K77" s="24" t="s">
        <v>45</v>
      </c>
      <c r="L77" s="31" t="s">
        <v>45</v>
      </c>
      <c r="M77" s="31" t="s">
        <v>45</v>
      </c>
      <c r="N77" s="24"/>
      <c r="O77" s="24"/>
      <c r="P77" s="31"/>
      <c r="Q77" s="154"/>
      <c r="R77" s="59" t="s">
        <v>464</v>
      </c>
      <c r="S77" s="31"/>
      <c r="T77" s="24"/>
      <c r="U77" s="31"/>
      <c r="V77" s="24"/>
      <c r="W77" s="31"/>
      <c r="X77" s="24"/>
      <c r="Y77" s="31"/>
      <c r="Z77" s="32"/>
      <c r="AA77" s="1053"/>
      <c r="AB77" s="630"/>
      <c r="AC77" s="630"/>
      <c r="AD77" s="631"/>
    </row>
    <row r="78" spans="1:30" x14ac:dyDescent="0.3">
      <c r="A78" s="812"/>
      <c r="B78" s="793"/>
      <c r="C78" s="1042"/>
      <c r="D78" s="594"/>
      <c r="E78" s="594"/>
      <c r="F78" s="594"/>
      <c r="G78" s="27" t="s">
        <v>749</v>
      </c>
      <c r="H78" s="809"/>
      <c r="I78" s="48">
        <v>2</v>
      </c>
      <c r="J78" s="59" t="s">
        <v>45</v>
      </c>
      <c r="K78" s="24" t="s">
        <v>45</v>
      </c>
      <c r="L78" s="31"/>
      <c r="M78" s="31"/>
      <c r="N78" s="24"/>
      <c r="O78" s="24"/>
      <c r="P78" s="31"/>
      <c r="Q78" s="154"/>
      <c r="R78" s="59"/>
      <c r="S78" s="31" t="s">
        <v>461</v>
      </c>
      <c r="T78" s="24"/>
      <c r="U78" s="31" t="s">
        <v>522</v>
      </c>
      <c r="V78" s="24"/>
      <c r="W78" s="31" t="s">
        <v>750</v>
      </c>
      <c r="X78" s="24"/>
      <c r="Y78" s="31" t="s">
        <v>751</v>
      </c>
      <c r="Z78" s="32"/>
      <c r="AA78" s="1053"/>
      <c r="AB78" s="630"/>
      <c r="AC78" s="630"/>
      <c r="AD78" s="631"/>
    </row>
    <row r="79" spans="1:30" x14ac:dyDescent="0.3">
      <c r="A79" s="812"/>
      <c r="B79" s="793"/>
      <c r="C79" s="1042"/>
      <c r="D79" s="594"/>
      <c r="E79" s="594"/>
      <c r="F79" s="594"/>
      <c r="G79" s="27" t="s">
        <v>738</v>
      </c>
      <c r="H79" s="809"/>
      <c r="I79" s="48">
        <v>2</v>
      </c>
      <c r="J79" s="59"/>
      <c r="K79" s="24"/>
      <c r="L79" s="31" t="s">
        <v>45</v>
      </c>
      <c r="M79" s="31" t="s">
        <v>45</v>
      </c>
      <c r="N79" s="24"/>
      <c r="O79" s="24"/>
      <c r="P79" s="31"/>
      <c r="Q79" s="154"/>
      <c r="R79" s="59"/>
      <c r="S79" s="31" t="s">
        <v>461</v>
      </c>
      <c r="T79" s="24"/>
      <c r="U79" s="31"/>
      <c r="V79" s="24"/>
      <c r="W79" s="31"/>
      <c r="X79" s="24" t="s">
        <v>463</v>
      </c>
      <c r="Y79" s="31"/>
      <c r="Z79" s="32"/>
      <c r="AA79" s="922"/>
      <c r="AB79" s="629"/>
      <c r="AC79" s="629"/>
      <c r="AD79" s="615"/>
    </row>
    <row r="80" spans="1:30" x14ac:dyDescent="0.3">
      <c r="A80" s="812"/>
      <c r="B80" s="793"/>
      <c r="C80" s="1042"/>
      <c r="D80" s="594"/>
      <c r="E80" s="594"/>
      <c r="F80" s="594"/>
      <c r="G80" s="27" t="s">
        <v>282</v>
      </c>
      <c r="H80" s="716"/>
      <c r="I80" s="48">
        <v>1</v>
      </c>
      <c r="J80" s="59"/>
      <c r="K80" s="24"/>
      <c r="L80" s="31"/>
      <c r="M80" s="31"/>
      <c r="N80" s="24" t="s">
        <v>45</v>
      </c>
      <c r="O80" s="24" t="s">
        <v>45</v>
      </c>
      <c r="P80" s="31"/>
      <c r="Q80" s="154"/>
      <c r="R80" s="59" t="s">
        <v>464</v>
      </c>
      <c r="S80" s="31"/>
      <c r="T80" s="24"/>
      <c r="U80" s="31"/>
      <c r="V80" s="24"/>
      <c r="W80" s="31"/>
      <c r="X80" s="24"/>
      <c r="Y80" s="31"/>
      <c r="Z80" s="32"/>
      <c r="AA80" s="41">
        <v>6</v>
      </c>
      <c r="AB80" s="41">
        <v>6</v>
      </c>
      <c r="AC80" s="41">
        <v>2</v>
      </c>
      <c r="AD80" s="76">
        <v>1</v>
      </c>
    </row>
    <row r="81" spans="1:30" x14ac:dyDescent="0.3">
      <c r="A81" s="824" t="s">
        <v>552</v>
      </c>
      <c r="B81" s="1083" t="s">
        <v>492</v>
      </c>
      <c r="C81" s="1035" t="s">
        <v>553</v>
      </c>
      <c r="D81" s="577" t="s">
        <v>554</v>
      </c>
      <c r="E81" s="577" t="s">
        <v>92</v>
      </c>
      <c r="F81" s="1084" t="s">
        <v>52</v>
      </c>
      <c r="G81" s="24" t="s">
        <v>282</v>
      </c>
      <c r="H81" s="628" t="s">
        <v>439</v>
      </c>
      <c r="I81" s="597">
        <v>2</v>
      </c>
      <c r="J81" s="59" t="s">
        <v>45</v>
      </c>
      <c r="K81" s="24" t="s">
        <v>45</v>
      </c>
      <c r="L81" s="31"/>
      <c r="M81" s="31"/>
      <c r="N81" s="24" t="s">
        <v>45</v>
      </c>
      <c r="O81" s="24" t="s">
        <v>45</v>
      </c>
      <c r="P81" s="31" t="s">
        <v>45</v>
      </c>
      <c r="Q81" s="154" t="s">
        <v>45</v>
      </c>
      <c r="R81" s="59" t="s">
        <v>464</v>
      </c>
      <c r="S81" s="31"/>
      <c r="T81" s="24"/>
      <c r="U81" s="31"/>
      <c r="V81" s="24"/>
      <c r="W81" s="31"/>
      <c r="X81" s="24"/>
      <c r="Y81" s="31"/>
      <c r="Z81" s="32"/>
      <c r="AA81" s="921">
        <v>6</v>
      </c>
      <c r="AB81" s="628">
        <v>6</v>
      </c>
      <c r="AC81" s="628">
        <v>2</v>
      </c>
      <c r="AD81" s="614">
        <v>1</v>
      </c>
    </row>
    <row r="82" spans="1:30" x14ac:dyDescent="0.3">
      <c r="A82" s="824"/>
      <c r="B82" s="1083"/>
      <c r="C82" s="1035"/>
      <c r="D82" s="577"/>
      <c r="E82" s="577"/>
      <c r="F82" s="1084"/>
      <c r="G82" s="24" t="s">
        <v>487</v>
      </c>
      <c r="H82" s="630"/>
      <c r="I82" s="597"/>
      <c r="J82" s="59"/>
      <c r="K82" s="24"/>
      <c r="L82" s="31" t="s">
        <v>45</v>
      </c>
      <c r="M82" s="31" t="s">
        <v>45</v>
      </c>
      <c r="N82" s="24"/>
      <c r="O82" s="24"/>
      <c r="P82" s="31"/>
      <c r="Q82" s="154"/>
      <c r="R82" s="59"/>
      <c r="S82" s="31" t="s">
        <v>461</v>
      </c>
      <c r="T82" s="24" t="s">
        <v>744</v>
      </c>
      <c r="U82" s="31"/>
      <c r="V82" s="24"/>
      <c r="W82" s="31"/>
      <c r="X82" s="24" t="s">
        <v>463</v>
      </c>
      <c r="Y82" s="31"/>
      <c r="Z82" s="32"/>
      <c r="AA82" s="1053"/>
      <c r="AB82" s="630"/>
      <c r="AC82" s="630"/>
      <c r="AD82" s="631"/>
    </row>
    <row r="83" spans="1:30" x14ac:dyDescent="0.3">
      <c r="A83" s="824"/>
      <c r="B83" s="1083"/>
      <c r="C83" s="1035"/>
      <c r="D83" s="577"/>
      <c r="E83" s="577"/>
      <c r="F83" s="1084"/>
      <c r="G83" s="24" t="s">
        <v>749</v>
      </c>
      <c r="H83" s="629"/>
      <c r="I83" s="597"/>
      <c r="J83" s="59" t="s">
        <v>45</v>
      </c>
      <c r="K83" s="24" t="s">
        <v>45</v>
      </c>
      <c r="L83" s="31"/>
      <c r="M83" s="31"/>
      <c r="N83" s="24" t="s">
        <v>45</v>
      </c>
      <c r="O83" s="24" t="s">
        <v>45</v>
      </c>
      <c r="P83" s="31" t="s">
        <v>45</v>
      </c>
      <c r="Q83" s="154" t="s">
        <v>45</v>
      </c>
      <c r="R83" s="59"/>
      <c r="S83" s="31" t="s">
        <v>461</v>
      </c>
      <c r="T83" s="24" t="s">
        <v>744</v>
      </c>
      <c r="U83" s="31" t="s">
        <v>522</v>
      </c>
      <c r="V83" s="24" t="s">
        <v>469</v>
      </c>
      <c r="W83" s="31" t="s">
        <v>750</v>
      </c>
      <c r="X83" s="24"/>
      <c r="Y83" s="31"/>
      <c r="Z83" s="32" t="s">
        <v>527</v>
      </c>
      <c r="AA83" s="922"/>
      <c r="AB83" s="629"/>
      <c r="AC83" s="629"/>
      <c r="AD83" s="615"/>
    </row>
    <row r="84" spans="1:30" x14ac:dyDescent="0.3">
      <c r="A84" s="824" t="s">
        <v>555</v>
      </c>
      <c r="B84" s="1089" t="s">
        <v>503</v>
      </c>
      <c r="C84" s="1035" t="s">
        <v>785</v>
      </c>
      <c r="D84" s="577" t="s">
        <v>557</v>
      </c>
      <c r="E84" s="577" t="s">
        <v>92</v>
      </c>
      <c r="F84" s="1084" t="s">
        <v>52</v>
      </c>
      <c r="G84" s="24" t="s">
        <v>393</v>
      </c>
      <c r="H84" s="628" t="s">
        <v>322</v>
      </c>
      <c r="I84" s="23">
        <v>1</v>
      </c>
      <c r="J84" s="59" t="s">
        <v>45</v>
      </c>
      <c r="K84" s="24"/>
      <c r="L84" s="31"/>
      <c r="M84" s="31"/>
      <c r="N84" s="24" t="s">
        <v>45</v>
      </c>
      <c r="O84" s="24" t="s">
        <v>45</v>
      </c>
      <c r="P84" s="31" t="s">
        <v>45</v>
      </c>
      <c r="Q84" s="154" t="s">
        <v>45</v>
      </c>
      <c r="R84" s="59" t="s">
        <v>464</v>
      </c>
      <c r="S84" s="31"/>
      <c r="T84" s="24"/>
      <c r="U84" s="31"/>
      <c r="V84" s="24"/>
      <c r="W84" s="31"/>
      <c r="X84" s="24"/>
      <c r="Y84" s="31"/>
      <c r="Z84" s="32"/>
      <c r="AA84" s="921">
        <v>10</v>
      </c>
      <c r="AB84" s="628">
        <v>6</v>
      </c>
      <c r="AC84" s="628">
        <v>10</v>
      </c>
      <c r="AD84" s="614">
        <v>5</v>
      </c>
    </row>
    <row r="85" spans="1:30" x14ac:dyDescent="0.3">
      <c r="A85" s="824"/>
      <c r="B85" s="1090"/>
      <c r="C85" s="1035"/>
      <c r="D85" s="577"/>
      <c r="E85" s="577"/>
      <c r="F85" s="1084"/>
      <c r="G85" s="24" t="s">
        <v>749</v>
      </c>
      <c r="H85" s="630"/>
      <c r="I85" s="575">
        <v>2</v>
      </c>
      <c r="J85" s="59" t="s">
        <v>45</v>
      </c>
      <c r="K85" s="24"/>
      <c r="L85" s="31"/>
      <c r="M85" s="31"/>
      <c r="N85" s="24" t="s">
        <v>45</v>
      </c>
      <c r="O85" s="24" t="s">
        <v>45</v>
      </c>
      <c r="P85" s="31" t="s">
        <v>45</v>
      </c>
      <c r="Q85" s="154" t="s">
        <v>45</v>
      </c>
      <c r="R85" s="59"/>
      <c r="S85" s="31" t="s">
        <v>461</v>
      </c>
      <c r="T85" s="24" t="s">
        <v>744</v>
      </c>
      <c r="U85" s="31" t="s">
        <v>522</v>
      </c>
      <c r="V85" s="24" t="s">
        <v>469</v>
      </c>
      <c r="W85" s="31" t="s">
        <v>750</v>
      </c>
      <c r="X85" s="24"/>
      <c r="Y85" s="31" t="s">
        <v>751</v>
      </c>
      <c r="Z85" s="32" t="s">
        <v>527</v>
      </c>
      <c r="AA85" s="1053"/>
      <c r="AB85" s="630"/>
      <c r="AC85" s="630"/>
      <c r="AD85" s="631"/>
    </row>
    <row r="86" spans="1:30" x14ac:dyDescent="0.3">
      <c r="A86" s="824"/>
      <c r="B86" s="1091"/>
      <c r="C86" s="1035"/>
      <c r="D86" s="577"/>
      <c r="E86" s="577"/>
      <c r="F86" s="1084"/>
      <c r="G86" s="24" t="s">
        <v>738</v>
      </c>
      <c r="H86" s="629"/>
      <c r="I86" s="575"/>
      <c r="J86" s="59"/>
      <c r="K86" s="24"/>
      <c r="L86" s="31" t="s">
        <v>45</v>
      </c>
      <c r="M86" s="31" t="s">
        <v>45</v>
      </c>
      <c r="N86" s="24"/>
      <c r="O86" s="24"/>
      <c r="P86" s="31"/>
      <c r="Q86" s="154"/>
      <c r="R86" s="59"/>
      <c r="S86" s="31" t="s">
        <v>461</v>
      </c>
      <c r="T86" s="24" t="s">
        <v>744</v>
      </c>
      <c r="U86" s="31"/>
      <c r="V86" s="24"/>
      <c r="W86" s="31"/>
      <c r="X86" s="24" t="s">
        <v>463</v>
      </c>
      <c r="Y86" s="31"/>
      <c r="Z86" s="32"/>
      <c r="AA86" s="922"/>
      <c r="AB86" s="629"/>
      <c r="AC86" s="629"/>
      <c r="AD86" s="615"/>
    </row>
    <row r="87" spans="1:30" x14ac:dyDescent="0.3">
      <c r="A87" s="824" t="s">
        <v>558</v>
      </c>
      <c r="B87" s="1089" t="s">
        <v>503</v>
      </c>
      <c r="C87" s="1035" t="s">
        <v>786</v>
      </c>
      <c r="D87" s="577" t="s">
        <v>560</v>
      </c>
      <c r="E87" s="577" t="s">
        <v>92</v>
      </c>
      <c r="F87" s="1084" t="s">
        <v>52</v>
      </c>
      <c r="G87" s="24" t="s">
        <v>393</v>
      </c>
      <c r="H87" s="628" t="s">
        <v>119</v>
      </c>
      <c r="I87" s="23">
        <v>1</v>
      </c>
      <c r="J87" s="59" t="s">
        <v>45</v>
      </c>
      <c r="K87" s="24" t="s">
        <v>45</v>
      </c>
      <c r="L87" s="31"/>
      <c r="M87" s="31"/>
      <c r="N87" s="24" t="s">
        <v>45</v>
      </c>
      <c r="O87" s="24" t="s">
        <v>45</v>
      </c>
      <c r="P87" s="31" t="s">
        <v>45</v>
      </c>
      <c r="Q87" s="154" t="s">
        <v>45</v>
      </c>
      <c r="R87" s="59" t="s">
        <v>464</v>
      </c>
      <c r="S87" s="31"/>
      <c r="T87" s="24"/>
      <c r="U87" s="31"/>
      <c r="V87" s="24"/>
      <c r="W87" s="31"/>
      <c r="X87" s="24"/>
      <c r="Y87" s="31"/>
      <c r="Z87" s="32"/>
      <c r="AA87" s="921">
        <v>10</v>
      </c>
      <c r="AB87" s="628">
        <v>6</v>
      </c>
      <c r="AC87" s="628">
        <v>10</v>
      </c>
      <c r="AD87" s="614">
        <v>5</v>
      </c>
    </row>
    <row r="88" spans="1:30" x14ac:dyDescent="0.3">
      <c r="A88" s="824"/>
      <c r="B88" s="1090"/>
      <c r="C88" s="1035"/>
      <c r="D88" s="577"/>
      <c r="E88" s="577"/>
      <c r="F88" s="1084"/>
      <c r="G88" s="24" t="s">
        <v>487</v>
      </c>
      <c r="H88" s="630"/>
      <c r="I88" s="575">
        <v>2</v>
      </c>
      <c r="J88" s="59"/>
      <c r="K88" s="24"/>
      <c r="L88" s="31" t="s">
        <v>45</v>
      </c>
      <c r="M88" s="31" t="s">
        <v>45</v>
      </c>
      <c r="N88" s="24"/>
      <c r="O88" s="24"/>
      <c r="P88" s="31"/>
      <c r="Q88" s="154"/>
      <c r="R88" s="59"/>
      <c r="S88" s="31"/>
      <c r="T88" s="24" t="s">
        <v>744</v>
      </c>
      <c r="U88" s="31"/>
      <c r="V88" s="24"/>
      <c r="W88" s="31"/>
      <c r="X88" s="24" t="s">
        <v>463</v>
      </c>
      <c r="Y88" s="31"/>
      <c r="Z88" s="32"/>
      <c r="AA88" s="1053"/>
      <c r="AB88" s="630"/>
      <c r="AC88" s="630"/>
      <c r="AD88" s="631"/>
    </row>
    <row r="89" spans="1:30" x14ac:dyDescent="0.3">
      <c r="A89" s="824"/>
      <c r="B89" s="1091"/>
      <c r="C89" s="1035"/>
      <c r="D89" s="577"/>
      <c r="E89" s="577"/>
      <c r="F89" s="1084"/>
      <c r="G89" s="24" t="s">
        <v>749</v>
      </c>
      <c r="H89" s="629"/>
      <c r="I89" s="575"/>
      <c r="J89" s="59" t="s">
        <v>45</v>
      </c>
      <c r="K89" s="24" t="s">
        <v>45</v>
      </c>
      <c r="L89" s="31"/>
      <c r="M89" s="31"/>
      <c r="N89" s="24" t="s">
        <v>45</v>
      </c>
      <c r="O89" s="24" t="s">
        <v>45</v>
      </c>
      <c r="P89" s="31" t="s">
        <v>45</v>
      </c>
      <c r="Q89" s="154" t="s">
        <v>45</v>
      </c>
      <c r="R89" s="59"/>
      <c r="S89" s="31" t="s">
        <v>461</v>
      </c>
      <c r="T89" s="24" t="s">
        <v>744</v>
      </c>
      <c r="U89" s="31" t="s">
        <v>522</v>
      </c>
      <c r="V89" s="24"/>
      <c r="W89" s="31" t="s">
        <v>750</v>
      </c>
      <c r="X89" s="24"/>
      <c r="Y89" s="31" t="s">
        <v>751</v>
      </c>
      <c r="Z89" s="32" t="s">
        <v>527</v>
      </c>
      <c r="AA89" s="922"/>
      <c r="AB89" s="629"/>
      <c r="AC89" s="629"/>
      <c r="AD89" s="615"/>
    </row>
    <row r="90" spans="1:30" x14ac:dyDescent="0.3">
      <c r="A90" s="863" t="s">
        <v>787</v>
      </c>
      <c r="B90" s="795" t="s">
        <v>788</v>
      </c>
      <c r="C90" s="1040" t="s">
        <v>789</v>
      </c>
      <c r="D90" s="628" t="s">
        <v>790</v>
      </c>
      <c r="E90" s="628" t="s">
        <v>41</v>
      </c>
      <c r="F90" s="628" t="s">
        <v>52</v>
      </c>
      <c r="G90" s="24" t="s">
        <v>707</v>
      </c>
      <c r="H90" s="628" t="s">
        <v>119</v>
      </c>
      <c r="I90" s="24">
        <v>1</v>
      </c>
      <c r="J90" s="59" t="s">
        <v>45</v>
      </c>
      <c r="K90" s="24" t="s">
        <v>45</v>
      </c>
      <c r="L90" s="31"/>
      <c r="M90" s="31"/>
      <c r="N90" s="24"/>
      <c r="O90" s="24"/>
      <c r="P90" s="31"/>
      <c r="Q90" s="154"/>
      <c r="R90" s="59"/>
      <c r="S90" s="31"/>
      <c r="T90" s="24"/>
      <c r="U90" s="31"/>
      <c r="V90" s="24"/>
      <c r="W90" s="31"/>
      <c r="X90" s="24"/>
      <c r="Y90" s="31"/>
      <c r="Z90" s="32" t="s">
        <v>527</v>
      </c>
      <c r="AA90" s="921">
        <v>6</v>
      </c>
      <c r="AB90" s="628">
        <v>6</v>
      </c>
      <c r="AC90" s="628">
        <v>1</v>
      </c>
      <c r="AD90" s="614">
        <v>1</v>
      </c>
    </row>
    <row r="91" spans="1:30" x14ac:dyDescent="0.3">
      <c r="A91" s="865"/>
      <c r="B91" s="796"/>
      <c r="C91" s="1041"/>
      <c r="D91" s="629"/>
      <c r="E91" s="629"/>
      <c r="F91" s="629"/>
      <c r="G91" s="24" t="s">
        <v>505</v>
      </c>
      <c r="H91" s="629"/>
      <c r="I91" s="23">
        <v>2</v>
      </c>
      <c r="J91" s="59" t="s">
        <v>45</v>
      </c>
      <c r="K91" s="24" t="s">
        <v>45</v>
      </c>
      <c r="L91" s="31"/>
      <c r="M91" s="31"/>
      <c r="N91" s="24" t="s">
        <v>45</v>
      </c>
      <c r="O91" s="24" t="s">
        <v>45</v>
      </c>
      <c r="P91" s="31"/>
      <c r="Q91" s="154"/>
      <c r="R91" s="59"/>
      <c r="S91" s="31"/>
      <c r="T91" s="24"/>
      <c r="U91" s="31"/>
      <c r="V91" s="24"/>
      <c r="W91" s="31" t="s">
        <v>750</v>
      </c>
      <c r="X91" s="24"/>
      <c r="Y91" s="31"/>
      <c r="Z91" s="32"/>
      <c r="AA91" s="922"/>
      <c r="AB91" s="629"/>
      <c r="AC91" s="629"/>
      <c r="AD91" s="615"/>
    </row>
    <row r="92" spans="1:30" x14ac:dyDescent="0.3">
      <c r="A92" s="824" t="s">
        <v>562</v>
      </c>
      <c r="B92" s="757" t="s">
        <v>538</v>
      </c>
      <c r="C92" s="1035" t="s">
        <v>563</v>
      </c>
      <c r="D92" s="577" t="s">
        <v>564</v>
      </c>
      <c r="E92" s="577" t="s">
        <v>41</v>
      </c>
      <c r="F92" s="1092" t="s">
        <v>52</v>
      </c>
      <c r="G92" s="24" t="s">
        <v>393</v>
      </c>
      <c r="H92" s="628" t="s">
        <v>64</v>
      </c>
      <c r="I92" s="23">
        <v>1</v>
      </c>
      <c r="J92" s="59" t="s">
        <v>45</v>
      </c>
      <c r="K92" s="24" t="s">
        <v>45</v>
      </c>
      <c r="L92" s="31" t="s">
        <v>45</v>
      </c>
      <c r="M92" s="31" t="s">
        <v>45</v>
      </c>
      <c r="N92" s="24" t="s">
        <v>45</v>
      </c>
      <c r="O92" s="24" t="s">
        <v>45</v>
      </c>
      <c r="P92" s="31" t="s">
        <v>45</v>
      </c>
      <c r="Q92" s="154" t="s">
        <v>45</v>
      </c>
      <c r="R92" s="59" t="s">
        <v>464</v>
      </c>
      <c r="S92" s="31"/>
      <c r="T92" s="24"/>
      <c r="U92" s="31"/>
      <c r="V92" s="24"/>
      <c r="W92" s="31"/>
      <c r="X92" s="24"/>
      <c r="Y92" s="31"/>
      <c r="Z92" s="32"/>
      <c r="AA92" s="921">
        <v>6</v>
      </c>
      <c r="AB92" s="628">
        <v>6</v>
      </c>
      <c r="AC92" s="628">
        <v>1</v>
      </c>
      <c r="AD92" s="614">
        <v>1</v>
      </c>
    </row>
    <row r="93" spans="1:30" x14ac:dyDescent="0.3">
      <c r="A93" s="824"/>
      <c r="B93" s="757"/>
      <c r="C93" s="1035"/>
      <c r="D93" s="577"/>
      <c r="E93" s="577"/>
      <c r="F93" s="1092"/>
      <c r="G93" s="24" t="s">
        <v>487</v>
      </c>
      <c r="H93" s="629"/>
      <c r="I93" s="23">
        <v>2</v>
      </c>
      <c r="J93" s="59" t="s">
        <v>45</v>
      </c>
      <c r="K93" s="24" t="s">
        <v>45</v>
      </c>
      <c r="L93" s="31" t="s">
        <v>45</v>
      </c>
      <c r="M93" s="31" t="s">
        <v>45</v>
      </c>
      <c r="N93" s="24" t="s">
        <v>45</v>
      </c>
      <c r="O93" s="24" t="s">
        <v>45</v>
      </c>
      <c r="P93" s="31" t="s">
        <v>45</v>
      </c>
      <c r="Q93" s="154" t="s">
        <v>45</v>
      </c>
      <c r="R93" s="59"/>
      <c r="S93" s="31" t="s">
        <v>461</v>
      </c>
      <c r="T93" s="24"/>
      <c r="U93" s="31"/>
      <c r="V93" s="24"/>
      <c r="W93" s="31"/>
      <c r="X93" s="24"/>
      <c r="Y93" s="31"/>
      <c r="Z93" s="32"/>
      <c r="AA93" s="922"/>
      <c r="AB93" s="629"/>
      <c r="AC93" s="629"/>
      <c r="AD93" s="615"/>
    </row>
    <row r="94" spans="1:30" x14ac:dyDescent="0.3">
      <c r="A94" s="863" t="s">
        <v>565</v>
      </c>
      <c r="B94" s="795" t="s">
        <v>566</v>
      </c>
      <c r="C94" s="1040" t="s">
        <v>567</v>
      </c>
      <c r="D94" s="628" t="s">
        <v>568</v>
      </c>
      <c r="E94" s="628" t="s">
        <v>92</v>
      </c>
      <c r="F94" s="1043" t="s">
        <v>52</v>
      </c>
      <c r="G94" s="24" t="s">
        <v>749</v>
      </c>
      <c r="H94" s="628" t="s">
        <v>439</v>
      </c>
      <c r="I94" s="23">
        <v>2</v>
      </c>
      <c r="J94" s="66" t="s">
        <v>45</v>
      </c>
      <c r="K94" s="35" t="s">
        <v>45</v>
      </c>
      <c r="L94" s="31"/>
      <c r="M94" s="31"/>
      <c r="N94" s="35"/>
      <c r="O94" s="35"/>
      <c r="P94" s="123" t="s">
        <v>45</v>
      </c>
      <c r="Q94" s="155" t="s">
        <v>45</v>
      </c>
      <c r="R94" s="59"/>
      <c r="S94" s="31" t="s">
        <v>461</v>
      </c>
      <c r="T94" s="24" t="s">
        <v>744</v>
      </c>
      <c r="U94" s="31" t="s">
        <v>522</v>
      </c>
      <c r="V94" s="24" t="s">
        <v>469</v>
      </c>
      <c r="W94" s="31" t="s">
        <v>750</v>
      </c>
      <c r="X94" s="24"/>
      <c r="Y94" s="31"/>
      <c r="Z94" s="32" t="s">
        <v>527</v>
      </c>
      <c r="AA94" s="921">
        <v>6</v>
      </c>
      <c r="AB94" s="628">
        <v>6</v>
      </c>
      <c r="AC94" s="628">
        <v>2</v>
      </c>
      <c r="AD94" s="614">
        <v>1</v>
      </c>
    </row>
    <row r="95" spans="1:30" x14ac:dyDescent="0.3">
      <c r="A95" s="864"/>
      <c r="B95" s="840"/>
      <c r="C95" s="1059"/>
      <c r="D95" s="630"/>
      <c r="E95" s="630"/>
      <c r="F95" s="1093"/>
      <c r="G95" s="24" t="s">
        <v>393</v>
      </c>
      <c r="H95" s="630"/>
      <c r="I95" s="23">
        <v>1</v>
      </c>
      <c r="J95" s="59" t="s">
        <v>45</v>
      </c>
      <c r="K95" s="24" t="s">
        <v>45</v>
      </c>
      <c r="L95" s="31"/>
      <c r="M95" s="31"/>
      <c r="N95" s="24" t="s">
        <v>45</v>
      </c>
      <c r="O95" s="24" t="s">
        <v>45</v>
      </c>
      <c r="P95" s="31" t="s">
        <v>45</v>
      </c>
      <c r="Q95" s="154" t="s">
        <v>45</v>
      </c>
      <c r="R95" s="59" t="s">
        <v>464</v>
      </c>
      <c r="S95" s="31"/>
      <c r="T95" s="24"/>
      <c r="U95" s="31"/>
      <c r="V95" s="24"/>
      <c r="W95" s="31"/>
      <c r="X95" s="24"/>
      <c r="Y95" s="31"/>
      <c r="Z95" s="32"/>
      <c r="AA95" s="1053"/>
      <c r="AB95" s="630"/>
      <c r="AC95" s="630"/>
      <c r="AD95" s="631"/>
    </row>
    <row r="96" spans="1:30" x14ac:dyDescent="0.3">
      <c r="A96" s="864"/>
      <c r="B96" s="840"/>
      <c r="C96" s="1059"/>
      <c r="D96" s="630"/>
      <c r="E96" s="630"/>
      <c r="F96" s="1093"/>
      <c r="G96" s="24" t="s">
        <v>487</v>
      </c>
      <c r="H96" s="630"/>
      <c r="I96" s="637">
        <v>2</v>
      </c>
      <c r="J96" s="89"/>
      <c r="K96" s="41"/>
      <c r="L96" s="78" t="s">
        <v>45</v>
      </c>
      <c r="M96" s="78" t="s">
        <v>45</v>
      </c>
      <c r="N96" s="41"/>
      <c r="O96" s="41"/>
      <c r="P96" s="78"/>
      <c r="Q96" s="198"/>
      <c r="R96" s="59"/>
      <c r="S96" s="31"/>
      <c r="T96" s="24" t="s">
        <v>744</v>
      </c>
      <c r="U96" s="31"/>
      <c r="V96" s="24"/>
      <c r="W96" s="31"/>
      <c r="X96" s="24" t="s">
        <v>463</v>
      </c>
      <c r="Y96" s="31"/>
      <c r="Z96" s="32"/>
      <c r="AA96" s="1053"/>
      <c r="AB96" s="630"/>
      <c r="AC96" s="630"/>
      <c r="AD96" s="631"/>
    </row>
    <row r="97" spans="1:30" x14ac:dyDescent="0.3">
      <c r="A97" s="865"/>
      <c r="B97" s="796"/>
      <c r="C97" s="1041"/>
      <c r="D97" s="629"/>
      <c r="E97" s="629"/>
      <c r="F97" s="1044"/>
      <c r="G97" s="24" t="s">
        <v>749</v>
      </c>
      <c r="H97" s="629"/>
      <c r="I97" s="639"/>
      <c r="J97" s="89"/>
      <c r="K97" s="41"/>
      <c r="L97" s="78"/>
      <c r="M97" s="78"/>
      <c r="N97" s="41" t="s">
        <v>45</v>
      </c>
      <c r="O97" s="41" t="s">
        <v>45</v>
      </c>
      <c r="P97" s="78"/>
      <c r="Q97" s="198"/>
      <c r="R97" s="59"/>
      <c r="S97" s="31" t="s">
        <v>461</v>
      </c>
      <c r="T97" s="24" t="s">
        <v>744</v>
      </c>
      <c r="U97" s="31" t="s">
        <v>522</v>
      </c>
      <c r="V97" s="24"/>
      <c r="W97" s="31" t="s">
        <v>750</v>
      </c>
      <c r="X97" s="24"/>
      <c r="Y97" s="31"/>
      <c r="Z97" s="32" t="s">
        <v>527</v>
      </c>
      <c r="AA97" s="922"/>
      <c r="AB97" s="629"/>
      <c r="AC97" s="629"/>
      <c r="AD97" s="615"/>
    </row>
    <row r="98" spans="1:30" ht="19.2" x14ac:dyDescent="0.3">
      <c r="A98" s="134" t="s">
        <v>569</v>
      </c>
      <c r="B98" s="137" t="s">
        <v>507</v>
      </c>
      <c r="C98" s="178" t="s">
        <v>570</v>
      </c>
      <c r="D98" s="24" t="s">
        <v>571</v>
      </c>
      <c r="E98" s="24" t="s">
        <v>41</v>
      </c>
      <c r="F98" s="24" t="s">
        <v>445</v>
      </c>
      <c r="G98" s="24" t="s">
        <v>52</v>
      </c>
      <c r="H98" s="24" t="s">
        <v>572</v>
      </c>
      <c r="I98" s="23">
        <v>2</v>
      </c>
      <c r="J98" s="59" t="s">
        <v>45</v>
      </c>
      <c r="K98" s="24" t="s">
        <v>45</v>
      </c>
      <c r="L98" s="31" t="s">
        <v>45</v>
      </c>
      <c r="M98" s="31" t="s">
        <v>45</v>
      </c>
      <c r="N98" s="24" t="s">
        <v>45</v>
      </c>
      <c r="O98" s="24" t="s">
        <v>45</v>
      </c>
      <c r="P98" s="31" t="s">
        <v>45</v>
      </c>
      <c r="Q98" s="154" t="s">
        <v>45</v>
      </c>
      <c r="R98" s="59"/>
      <c r="S98" s="31" t="s">
        <v>461</v>
      </c>
      <c r="T98" s="24"/>
      <c r="U98" s="31"/>
      <c r="V98" s="24"/>
      <c r="W98" s="31"/>
      <c r="X98" s="24"/>
      <c r="Y98" s="31"/>
      <c r="Z98" s="32"/>
      <c r="AA98" s="24">
        <v>6</v>
      </c>
      <c r="AB98" s="24">
        <v>6</v>
      </c>
      <c r="AC98" s="24">
        <v>1</v>
      </c>
      <c r="AD98" s="32">
        <v>1</v>
      </c>
    </row>
    <row r="99" spans="1:30" x14ac:dyDescent="0.3">
      <c r="A99" s="134" t="s">
        <v>573</v>
      </c>
      <c r="B99" s="138" t="s">
        <v>466</v>
      </c>
      <c r="C99" s="176" t="s">
        <v>467</v>
      </c>
      <c r="D99" s="24" t="s">
        <v>574</v>
      </c>
      <c r="E99" s="24" t="s">
        <v>41</v>
      </c>
      <c r="F99" s="24" t="s">
        <v>52</v>
      </c>
      <c r="G99" s="24" t="s">
        <v>738</v>
      </c>
      <c r="H99" s="24" t="s">
        <v>81</v>
      </c>
      <c r="I99" s="23">
        <v>2</v>
      </c>
      <c r="J99" s="59" t="s">
        <v>45</v>
      </c>
      <c r="K99" s="24" t="s">
        <v>45</v>
      </c>
      <c r="L99" s="31" t="s">
        <v>45</v>
      </c>
      <c r="M99" s="31" t="s">
        <v>45</v>
      </c>
      <c r="N99" s="24" t="s">
        <v>45</v>
      </c>
      <c r="O99" s="24" t="s">
        <v>45</v>
      </c>
      <c r="P99" s="31"/>
      <c r="Q99" s="154"/>
      <c r="R99" s="59"/>
      <c r="S99" s="31" t="s">
        <v>461</v>
      </c>
      <c r="T99" s="24" t="s">
        <v>744</v>
      </c>
      <c r="U99" s="31" t="s">
        <v>522</v>
      </c>
      <c r="V99" s="24"/>
      <c r="W99" s="31" t="s">
        <v>750</v>
      </c>
      <c r="X99" s="24"/>
      <c r="Y99" s="31" t="s">
        <v>751</v>
      </c>
      <c r="Z99" s="32"/>
      <c r="AA99" s="24">
        <v>6</v>
      </c>
      <c r="AB99" s="24">
        <v>6</v>
      </c>
      <c r="AC99" s="24">
        <v>2</v>
      </c>
      <c r="AD99" s="32">
        <v>1</v>
      </c>
    </row>
    <row r="100" spans="1:30" x14ac:dyDescent="0.3">
      <c r="A100" s="786" t="s">
        <v>791</v>
      </c>
      <c r="B100" s="1087" t="s">
        <v>458</v>
      </c>
      <c r="C100" s="1040" t="s">
        <v>792</v>
      </c>
      <c r="D100" s="628" t="s">
        <v>793</v>
      </c>
      <c r="E100" s="628" t="s">
        <v>92</v>
      </c>
      <c r="F100" s="628" t="s">
        <v>52</v>
      </c>
      <c r="G100" s="628" t="s">
        <v>505</v>
      </c>
      <c r="H100" s="628" t="s">
        <v>64</v>
      </c>
      <c r="I100" s="637">
        <v>1</v>
      </c>
      <c r="J100" s="59" t="s">
        <v>45</v>
      </c>
      <c r="K100" s="24" t="s">
        <v>45</v>
      </c>
      <c r="L100" s="31"/>
      <c r="M100" s="31"/>
      <c r="N100" s="24" t="s">
        <v>45</v>
      </c>
      <c r="O100" s="24" t="s">
        <v>45</v>
      </c>
      <c r="P100" s="31" t="s">
        <v>45</v>
      </c>
      <c r="Q100" s="154" t="s">
        <v>45</v>
      </c>
      <c r="R100" s="59"/>
      <c r="S100" s="31"/>
      <c r="T100" s="24" t="s">
        <v>744</v>
      </c>
      <c r="U100" s="31" t="s">
        <v>522</v>
      </c>
      <c r="V100" s="24"/>
      <c r="W100" s="31" t="s">
        <v>750</v>
      </c>
      <c r="X100" s="24"/>
      <c r="Y100" s="31"/>
      <c r="Z100" s="32"/>
      <c r="AA100" s="921">
        <v>10</v>
      </c>
      <c r="AB100" s="628">
        <v>6</v>
      </c>
      <c r="AC100" s="628">
        <v>10</v>
      </c>
      <c r="AD100" s="614">
        <v>5</v>
      </c>
    </row>
    <row r="101" spans="1:30" x14ac:dyDescent="0.3">
      <c r="A101" s="712"/>
      <c r="B101" s="1088"/>
      <c r="C101" s="1041"/>
      <c r="D101" s="629"/>
      <c r="E101" s="629"/>
      <c r="F101" s="629"/>
      <c r="G101" s="629"/>
      <c r="H101" s="629"/>
      <c r="I101" s="639"/>
      <c r="J101" s="59"/>
      <c r="K101" s="24"/>
      <c r="L101" s="31" t="s">
        <v>45</v>
      </c>
      <c r="M101" s="31" t="s">
        <v>45</v>
      </c>
      <c r="N101" s="24"/>
      <c r="O101" s="24"/>
      <c r="P101" s="31"/>
      <c r="Q101" s="154"/>
      <c r="R101" s="59"/>
      <c r="S101" s="31"/>
      <c r="T101" s="24" t="s">
        <v>744</v>
      </c>
      <c r="U101" s="31"/>
      <c r="V101" s="24"/>
      <c r="W101" s="31"/>
      <c r="X101" s="24"/>
      <c r="Y101" s="31"/>
      <c r="Z101" s="32"/>
      <c r="AA101" s="922"/>
      <c r="AB101" s="629"/>
      <c r="AC101" s="629"/>
      <c r="AD101" s="615"/>
    </row>
    <row r="102" spans="1:30" ht="19.2" x14ac:dyDescent="0.3">
      <c r="A102" s="134" t="s">
        <v>577</v>
      </c>
      <c r="B102" s="137" t="s">
        <v>507</v>
      </c>
      <c r="C102" s="176" t="s">
        <v>508</v>
      </c>
      <c r="D102" s="24" t="s">
        <v>578</v>
      </c>
      <c r="E102" s="24" t="s">
        <v>109</v>
      </c>
      <c r="F102" s="24" t="s">
        <v>445</v>
      </c>
      <c r="G102" s="24" t="s">
        <v>52</v>
      </c>
      <c r="H102" s="24" t="s">
        <v>509</v>
      </c>
      <c r="I102" s="23">
        <v>2</v>
      </c>
      <c r="J102" s="59" t="s">
        <v>45</v>
      </c>
      <c r="K102" s="24" t="s">
        <v>45</v>
      </c>
      <c r="L102" s="31" t="s">
        <v>45</v>
      </c>
      <c r="M102" s="31" t="s">
        <v>45</v>
      </c>
      <c r="N102" s="24" t="s">
        <v>45</v>
      </c>
      <c r="O102" s="24" t="s">
        <v>45</v>
      </c>
      <c r="P102" s="31" t="s">
        <v>45</v>
      </c>
      <c r="Q102" s="154" t="s">
        <v>45</v>
      </c>
      <c r="R102" s="59"/>
      <c r="S102" s="31" t="s">
        <v>461</v>
      </c>
      <c r="T102" s="24"/>
      <c r="U102" s="31"/>
      <c r="V102" s="24"/>
      <c r="W102" s="31"/>
      <c r="X102" s="24"/>
      <c r="Y102" s="31"/>
      <c r="Z102" s="32"/>
      <c r="AA102" s="24">
        <v>6</v>
      </c>
      <c r="AB102" s="24">
        <v>6</v>
      </c>
      <c r="AC102" s="24">
        <v>1</v>
      </c>
      <c r="AD102" s="32">
        <v>1</v>
      </c>
    </row>
    <row r="103" spans="1:30" x14ac:dyDescent="0.3">
      <c r="A103" s="786" t="s">
        <v>1287</v>
      </c>
      <c r="B103" s="795" t="s">
        <v>1315</v>
      </c>
      <c r="C103" s="1045" t="s">
        <v>1314</v>
      </c>
      <c r="D103" s="628" t="s">
        <v>1301</v>
      </c>
      <c r="E103" s="628" t="s">
        <v>92</v>
      </c>
      <c r="F103" s="628" t="s">
        <v>52</v>
      </c>
      <c r="G103" s="24" t="s">
        <v>749</v>
      </c>
      <c r="H103" s="628" t="s">
        <v>439</v>
      </c>
      <c r="I103" s="23">
        <v>2</v>
      </c>
      <c r="J103" s="66" t="s">
        <v>45</v>
      </c>
      <c r="K103" s="35" t="s">
        <v>45</v>
      </c>
      <c r="L103" s="31"/>
      <c r="M103" s="31"/>
      <c r="N103" s="35"/>
      <c r="O103" s="35"/>
      <c r="P103" s="123" t="s">
        <v>45</v>
      </c>
      <c r="Q103" s="155" t="s">
        <v>45</v>
      </c>
      <c r="R103" s="59"/>
      <c r="S103" s="31" t="s">
        <v>461</v>
      </c>
      <c r="T103" s="24" t="s">
        <v>744</v>
      </c>
      <c r="U103" s="31" t="s">
        <v>522</v>
      </c>
      <c r="V103" s="24" t="s">
        <v>469</v>
      </c>
      <c r="W103" s="31" t="s">
        <v>750</v>
      </c>
      <c r="X103" s="24"/>
      <c r="Y103" s="31"/>
      <c r="Z103" s="32" t="s">
        <v>527</v>
      </c>
      <c r="AA103" s="921">
        <v>6</v>
      </c>
      <c r="AB103" s="628">
        <v>6</v>
      </c>
      <c r="AC103" s="628">
        <v>2</v>
      </c>
      <c r="AD103" s="614">
        <v>1</v>
      </c>
    </row>
    <row r="104" spans="1:30" x14ac:dyDescent="0.3">
      <c r="A104" s="805"/>
      <c r="B104" s="840"/>
      <c r="C104" s="1058"/>
      <c r="D104" s="630"/>
      <c r="E104" s="630"/>
      <c r="F104" s="630"/>
      <c r="G104" s="24" t="s">
        <v>393</v>
      </c>
      <c r="H104" s="630"/>
      <c r="I104" s="23">
        <v>1</v>
      </c>
      <c r="J104" s="59" t="s">
        <v>45</v>
      </c>
      <c r="K104" s="24" t="s">
        <v>45</v>
      </c>
      <c r="L104" s="31"/>
      <c r="M104" s="31"/>
      <c r="N104" s="24" t="s">
        <v>45</v>
      </c>
      <c r="O104" s="24" t="s">
        <v>45</v>
      </c>
      <c r="P104" s="31" t="s">
        <v>45</v>
      </c>
      <c r="Q104" s="154" t="s">
        <v>45</v>
      </c>
      <c r="R104" s="59" t="s">
        <v>464</v>
      </c>
      <c r="S104" s="31"/>
      <c r="T104" s="24"/>
      <c r="U104" s="31"/>
      <c r="V104" s="24"/>
      <c r="W104" s="31"/>
      <c r="X104" s="24"/>
      <c r="Y104" s="31"/>
      <c r="Z104" s="32"/>
      <c r="AA104" s="1053"/>
      <c r="AB104" s="630"/>
      <c r="AC104" s="630"/>
      <c r="AD104" s="631"/>
    </row>
    <row r="105" spans="1:30" x14ac:dyDescent="0.3">
      <c r="A105" s="805"/>
      <c r="B105" s="840"/>
      <c r="C105" s="1058"/>
      <c r="D105" s="630"/>
      <c r="E105" s="630"/>
      <c r="F105" s="630"/>
      <c r="G105" s="24" t="s">
        <v>487</v>
      </c>
      <c r="H105" s="630"/>
      <c r="I105" s="637">
        <v>2</v>
      </c>
      <c r="J105" s="89"/>
      <c r="K105" s="41"/>
      <c r="L105" s="78" t="s">
        <v>45</v>
      </c>
      <c r="M105" s="78" t="s">
        <v>45</v>
      </c>
      <c r="N105" s="41"/>
      <c r="O105" s="41"/>
      <c r="P105" s="78"/>
      <c r="Q105" s="198"/>
      <c r="R105" s="59"/>
      <c r="S105" s="31"/>
      <c r="T105" s="24" t="s">
        <v>744</v>
      </c>
      <c r="U105" s="31"/>
      <c r="V105" s="24"/>
      <c r="W105" s="31"/>
      <c r="X105" s="24" t="s">
        <v>463</v>
      </c>
      <c r="Y105" s="31"/>
      <c r="Z105" s="32"/>
      <c r="AA105" s="1053"/>
      <c r="AB105" s="630"/>
      <c r="AC105" s="630"/>
      <c r="AD105" s="631"/>
    </row>
    <row r="106" spans="1:30" x14ac:dyDescent="0.3">
      <c r="A106" s="712"/>
      <c r="B106" s="796"/>
      <c r="C106" s="1046"/>
      <c r="D106" s="629"/>
      <c r="E106" s="629"/>
      <c r="F106" s="629"/>
      <c r="G106" s="24" t="s">
        <v>749</v>
      </c>
      <c r="H106" s="629"/>
      <c r="I106" s="639"/>
      <c r="J106" s="89"/>
      <c r="K106" s="41"/>
      <c r="L106" s="78"/>
      <c r="M106" s="78"/>
      <c r="N106" s="41" t="s">
        <v>45</v>
      </c>
      <c r="O106" s="41" t="s">
        <v>45</v>
      </c>
      <c r="P106" s="78"/>
      <c r="Q106" s="198"/>
      <c r="R106" s="59"/>
      <c r="S106" s="31" t="s">
        <v>461</v>
      </c>
      <c r="T106" s="24" t="s">
        <v>744</v>
      </c>
      <c r="U106" s="31" t="s">
        <v>522</v>
      </c>
      <c r="V106" s="24"/>
      <c r="W106" s="31" t="s">
        <v>750</v>
      </c>
      <c r="X106" s="24"/>
      <c r="Y106" s="31"/>
      <c r="Z106" s="32" t="s">
        <v>527</v>
      </c>
      <c r="AA106" s="922"/>
      <c r="AB106" s="629"/>
      <c r="AC106" s="629"/>
      <c r="AD106" s="615"/>
    </row>
    <row r="107" spans="1:30" x14ac:dyDescent="0.3">
      <c r="A107" s="824" t="s">
        <v>581</v>
      </c>
      <c r="B107" s="1087" t="s">
        <v>518</v>
      </c>
      <c r="C107" s="1045" t="s">
        <v>580</v>
      </c>
      <c r="D107" s="577" t="s">
        <v>582</v>
      </c>
      <c r="E107" s="577" t="s">
        <v>92</v>
      </c>
      <c r="F107" s="577" t="s">
        <v>52</v>
      </c>
      <c r="G107" s="577" t="s">
        <v>505</v>
      </c>
      <c r="H107" s="628" t="s">
        <v>119</v>
      </c>
      <c r="I107" s="575">
        <v>2</v>
      </c>
      <c r="J107" s="59" t="s">
        <v>45</v>
      </c>
      <c r="K107" s="24" t="s">
        <v>45</v>
      </c>
      <c r="L107" s="31"/>
      <c r="M107" s="31"/>
      <c r="N107" s="24" t="s">
        <v>45</v>
      </c>
      <c r="O107" s="24" t="s">
        <v>45</v>
      </c>
      <c r="P107" s="31" t="s">
        <v>45</v>
      </c>
      <c r="Q107" s="154" t="s">
        <v>45</v>
      </c>
      <c r="R107" s="59"/>
      <c r="S107" s="31"/>
      <c r="T107" s="24" t="s">
        <v>744</v>
      </c>
      <c r="U107" s="31" t="s">
        <v>522</v>
      </c>
      <c r="V107" s="24"/>
      <c r="W107" s="31" t="s">
        <v>750</v>
      </c>
      <c r="X107" s="24"/>
      <c r="Y107" s="31"/>
      <c r="Z107" s="32"/>
      <c r="AA107" s="921">
        <v>6</v>
      </c>
      <c r="AB107" s="628">
        <v>6</v>
      </c>
      <c r="AC107" s="628">
        <v>1</v>
      </c>
      <c r="AD107" s="614">
        <v>1</v>
      </c>
    </row>
    <row r="108" spans="1:30" x14ac:dyDescent="0.3">
      <c r="A108" s="824"/>
      <c r="B108" s="1094"/>
      <c r="C108" s="1058"/>
      <c r="D108" s="577"/>
      <c r="E108" s="577"/>
      <c r="F108" s="577"/>
      <c r="G108" s="577"/>
      <c r="H108" s="630"/>
      <c r="I108" s="575"/>
      <c r="J108" s="59"/>
      <c r="K108" s="24"/>
      <c r="L108" s="31" t="s">
        <v>45</v>
      </c>
      <c r="M108" s="31" t="s">
        <v>45</v>
      </c>
      <c r="N108" s="24"/>
      <c r="O108" s="24"/>
      <c r="P108" s="31"/>
      <c r="Q108" s="154"/>
      <c r="R108" s="59"/>
      <c r="S108" s="31"/>
      <c r="T108" s="24" t="s">
        <v>744</v>
      </c>
      <c r="U108" s="31" t="s">
        <v>522</v>
      </c>
      <c r="V108" s="24"/>
      <c r="W108" s="31"/>
      <c r="X108" s="24" t="s">
        <v>463</v>
      </c>
      <c r="Y108" s="31"/>
      <c r="Z108" s="32"/>
      <c r="AA108" s="1053"/>
      <c r="AB108" s="630"/>
      <c r="AC108" s="630"/>
      <c r="AD108" s="631"/>
    </row>
    <row r="109" spans="1:30" x14ac:dyDescent="0.3">
      <c r="A109" s="824"/>
      <c r="B109" s="1088"/>
      <c r="C109" s="1046"/>
      <c r="D109" s="577"/>
      <c r="E109" s="577"/>
      <c r="F109" s="577"/>
      <c r="G109" s="24" t="s">
        <v>393</v>
      </c>
      <c r="H109" s="629"/>
      <c r="I109" s="23">
        <v>1</v>
      </c>
      <c r="J109" s="59" t="s">
        <v>45</v>
      </c>
      <c r="K109" s="24" t="s">
        <v>45</v>
      </c>
      <c r="L109" s="31" t="s">
        <v>45</v>
      </c>
      <c r="M109" s="31" t="s">
        <v>45</v>
      </c>
      <c r="N109" s="24" t="s">
        <v>45</v>
      </c>
      <c r="O109" s="24" t="s">
        <v>45</v>
      </c>
      <c r="P109" s="31" t="s">
        <v>45</v>
      </c>
      <c r="Q109" s="154" t="s">
        <v>45</v>
      </c>
      <c r="R109" s="59" t="s">
        <v>464</v>
      </c>
      <c r="S109" s="31"/>
      <c r="T109" s="24"/>
      <c r="U109" s="31"/>
      <c r="V109" s="24"/>
      <c r="W109" s="31"/>
      <c r="X109" s="24"/>
      <c r="Y109" s="31"/>
      <c r="Z109" s="32"/>
      <c r="AA109" s="922"/>
      <c r="AB109" s="629"/>
      <c r="AC109" s="629"/>
      <c r="AD109" s="615"/>
    </row>
    <row r="110" spans="1:30" x14ac:dyDescent="0.3">
      <c r="A110" s="824" t="s">
        <v>583</v>
      </c>
      <c r="B110" s="1083" t="s">
        <v>566</v>
      </c>
      <c r="C110" s="1035" t="s">
        <v>567</v>
      </c>
      <c r="D110" s="577" t="s">
        <v>584</v>
      </c>
      <c r="E110" s="577" t="s">
        <v>92</v>
      </c>
      <c r="F110" s="1084" t="s">
        <v>52</v>
      </c>
      <c r="G110" s="24" t="s">
        <v>749</v>
      </c>
      <c r="H110" s="628" t="s">
        <v>439</v>
      </c>
      <c r="I110" s="23">
        <v>2</v>
      </c>
      <c r="J110" s="66" t="s">
        <v>45</v>
      </c>
      <c r="K110" s="35" t="s">
        <v>45</v>
      </c>
      <c r="L110" s="31"/>
      <c r="M110" s="31"/>
      <c r="N110" s="35"/>
      <c r="O110" s="35"/>
      <c r="P110" s="123" t="s">
        <v>45</v>
      </c>
      <c r="Q110" s="155" t="s">
        <v>45</v>
      </c>
      <c r="R110" s="59"/>
      <c r="S110" s="31" t="s">
        <v>461</v>
      </c>
      <c r="T110" s="24" t="s">
        <v>744</v>
      </c>
      <c r="U110" s="31" t="s">
        <v>522</v>
      </c>
      <c r="V110" s="24" t="s">
        <v>469</v>
      </c>
      <c r="W110" s="31" t="s">
        <v>750</v>
      </c>
      <c r="X110" s="24"/>
      <c r="Y110" s="31"/>
      <c r="Z110" s="32" t="s">
        <v>527</v>
      </c>
      <c r="AA110" s="921">
        <v>6</v>
      </c>
      <c r="AB110" s="628">
        <v>6</v>
      </c>
      <c r="AC110" s="628">
        <v>2</v>
      </c>
      <c r="AD110" s="614">
        <v>1</v>
      </c>
    </row>
    <row r="111" spans="1:30" x14ac:dyDescent="0.3">
      <c r="A111" s="824"/>
      <c r="B111" s="1083"/>
      <c r="C111" s="1035"/>
      <c r="D111" s="577"/>
      <c r="E111" s="577"/>
      <c r="F111" s="1084"/>
      <c r="G111" s="24" t="s">
        <v>393</v>
      </c>
      <c r="H111" s="630"/>
      <c r="I111" s="23">
        <v>1</v>
      </c>
      <c r="J111" s="59" t="s">
        <v>45</v>
      </c>
      <c r="K111" s="24" t="s">
        <v>45</v>
      </c>
      <c r="L111" s="31"/>
      <c r="M111" s="31"/>
      <c r="N111" s="24" t="s">
        <v>45</v>
      </c>
      <c r="O111" s="24" t="s">
        <v>45</v>
      </c>
      <c r="P111" s="31" t="s">
        <v>45</v>
      </c>
      <c r="Q111" s="154" t="s">
        <v>45</v>
      </c>
      <c r="R111" s="59" t="s">
        <v>464</v>
      </c>
      <c r="S111" s="31"/>
      <c r="T111" s="24"/>
      <c r="U111" s="31"/>
      <c r="V111" s="24"/>
      <c r="W111" s="31"/>
      <c r="X111" s="24"/>
      <c r="Y111" s="31"/>
      <c r="Z111" s="32"/>
      <c r="AA111" s="1053"/>
      <c r="AB111" s="630"/>
      <c r="AC111" s="630"/>
      <c r="AD111" s="631"/>
    </row>
    <row r="112" spans="1:30" x14ac:dyDescent="0.3">
      <c r="A112" s="824"/>
      <c r="B112" s="1083"/>
      <c r="C112" s="1035"/>
      <c r="D112" s="577"/>
      <c r="E112" s="577"/>
      <c r="F112" s="1084"/>
      <c r="G112" s="24" t="s">
        <v>487</v>
      </c>
      <c r="H112" s="630"/>
      <c r="I112" s="637">
        <v>2</v>
      </c>
      <c r="J112" s="89"/>
      <c r="K112" s="41"/>
      <c r="L112" s="78" t="s">
        <v>45</v>
      </c>
      <c r="M112" s="78" t="s">
        <v>45</v>
      </c>
      <c r="N112" s="41"/>
      <c r="O112" s="41"/>
      <c r="P112" s="78"/>
      <c r="Q112" s="198"/>
      <c r="R112" s="59"/>
      <c r="S112" s="31"/>
      <c r="T112" s="24" t="s">
        <v>744</v>
      </c>
      <c r="U112" s="31"/>
      <c r="V112" s="24"/>
      <c r="W112" s="31"/>
      <c r="X112" s="24" t="s">
        <v>463</v>
      </c>
      <c r="Y112" s="31"/>
      <c r="Z112" s="32"/>
      <c r="AA112" s="1053"/>
      <c r="AB112" s="630"/>
      <c r="AC112" s="630"/>
      <c r="AD112" s="631"/>
    </row>
    <row r="113" spans="1:30" x14ac:dyDescent="0.3">
      <c r="A113" s="824"/>
      <c r="B113" s="1083"/>
      <c r="C113" s="1035"/>
      <c r="D113" s="577"/>
      <c r="E113" s="577"/>
      <c r="F113" s="1084"/>
      <c r="G113" s="24" t="s">
        <v>749</v>
      </c>
      <c r="H113" s="629"/>
      <c r="I113" s="639"/>
      <c r="J113" s="89"/>
      <c r="K113" s="41"/>
      <c r="L113" s="78"/>
      <c r="M113" s="78"/>
      <c r="N113" s="41" t="s">
        <v>45</v>
      </c>
      <c r="O113" s="41" t="s">
        <v>45</v>
      </c>
      <c r="P113" s="78"/>
      <c r="Q113" s="198"/>
      <c r="R113" s="59"/>
      <c r="S113" s="31" t="s">
        <v>461</v>
      </c>
      <c r="T113" s="24" t="s">
        <v>744</v>
      </c>
      <c r="U113" s="31" t="s">
        <v>522</v>
      </c>
      <c r="V113" s="24"/>
      <c r="W113" s="31" t="s">
        <v>750</v>
      </c>
      <c r="X113" s="24"/>
      <c r="Y113" s="31"/>
      <c r="Z113" s="32" t="s">
        <v>527</v>
      </c>
      <c r="AA113" s="922"/>
      <c r="AB113" s="629"/>
      <c r="AC113" s="629"/>
      <c r="AD113" s="615"/>
    </row>
    <row r="114" spans="1:30" x14ac:dyDescent="0.3">
      <c r="A114" s="1095" t="s">
        <v>794</v>
      </c>
      <c r="B114" s="757" t="s">
        <v>458</v>
      </c>
      <c r="C114" s="1035" t="s">
        <v>769</v>
      </c>
      <c r="D114" s="575" t="s">
        <v>795</v>
      </c>
      <c r="E114" s="577" t="s">
        <v>92</v>
      </c>
      <c r="F114" s="1084" t="s">
        <v>52</v>
      </c>
      <c r="G114" s="577" t="s">
        <v>738</v>
      </c>
      <c r="H114" s="628" t="s">
        <v>81</v>
      </c>
      <c r="I114" s="575">
        <v>1</v>
      </c>
      <c r="J114" s="59" t="s">
        <v>45</v>
      </c>
      <c r="K114" s="24" t="s">
        <v>45</v>
      </c>
      <c r="L114" s="31"/>
      <c r="M114" s="31"/>
      <c r="N114" s="24"/>
      <c r="O114" s="24"/>
      <c r="P114" s="31" t="s">
        <v>45</v>
      </c>
      <c r="Q114" s="154" t="s">
        <v>45</v>
      </c>
      <c r="R114" s="59"/>
      <c r="S114" s="31" t="s">
        <v>461</v>
      </c>
      <c r="T114" s="24" t="s">
        <v>744</v>
      </c>
      <c r="U114" s="31" t="s">
        <v>522</v>
      </c>
      <c r="V114" s="24"/>
      <c r="W114" s="31" t="s">
        <v>750</v>
      </c>
      <c r="X114" s="24"/>
      <c r="Y114" s="31" t="s">
        <v>751</v>
      </c>
      <c r="Z114" s="32"/>
      <c r="AA114" s="921">
        <v>6</v>
      </c>
      <c r="AB114" s="628">
        <v>6</v>
      </c>
      <c r="AC114" s="628">
        <v>1</v>
      </c>
      <c r="AD114" s="614">
        <v>1</v>
      </c>
    </row>
    <row r="115" spans="1:30" x14ac:dyDescent="0.3">
      <c r="A115" s="792"/>
      <c r="B115" s="757"/>
      <c r="C115" s="1035"/>
      <c r="D115" s="575"/>
      <c r="E115" s="577"/>
      <c r="F115" s="1084"/>
      <c r="G115" s="577"/>
      <c r="H115" s="630"/>
      <c r="I115" s="575"/>
      <c r="J115" s="59"/>
      <c r="K115" s="24"/>
      <c r="L115" s="31"/>
      <c r="M115" s="31"/>
      <c r="N115" s="24" t="s">
        <v>45</v>
      </c>
      <c r="O115" s="24" t="s">
        <v>45</v>
      </c>
      <c r="P115" s="31"/>
      <c r="Q115" s="154"/>
      <c r="R115" s="59"/>
      <c r="S115" s="31" t="s">
        <v>461</v>
      </c>
      <c r="T115" s="24" t="s">
        <v>744</v>
      </c>
      <c r="U115" s="31"/>
      <c r="V115" s="24"/>
      <c r="W115" s="31" t="s">
        <v>750</v>
      </c>
      <c r="X115" s="24"/>
      <c r="Y115" s="31"/>
      <c r="Z115" s="32"/>
      <c r="AA115" s="1053"/>
      <c r="AB115" s="630"/>
      <c r="AC115" s="630"/>
      <c r="AD115" s="631"/>
    </row>
    <row r="116" spans="1:30" x14ac:dyDescent="0.3">
      <c r="A116" s="792"/>
      <c r="B116" s="757"/>
      <c r="C116" s="1035"/>
      <c r="D116" s="575"/>
      <c r="E116" s="577"/>
      <c r="F116" s="1084"/>
      <c r="G116" s="577"/>
      <c r="H116" s="630"/>
      <c r="I116" s="575"/>
      <c r="J116" s="59"/>
      <c r="K116" s="24"/>
      <c r="L116" s="31" t="s">
        <v>45</v>
      </c>
      <c r="M116" s="31" t="s">
        <v>45</v>
      </c>
      <c r="N116" s="24"/>
      <c r="O116" s="24"/>
      <c r="P116" s="31"/>
      <c r="Q116" s="154"/>
      <c r="R116" s="59"/>
      <c r="S116" s="31" t="s">
        <v>461</v>
      </c>
      <c r="T116" s="24" t="s">
        <v>744</v>
      </c>
      <c r="U116" s="31"/>
      <c r="V116" s="24"/>
      <c r="W116" s="31"/>
      <c r="X116" s="24" t="s">
        <v>463</v>
      </c>
      <c r="Y116" s="31"/>
      <c r="Z116" s="32"/>
      <c r="AA116" s="1053"/>
      <c r="AB116" s="630"/>
      <c r="AC116" s="630"/>
      <c r="AD116" s="631"/>
    </row>
    <row r="117" spans="1:30" x14ac:dyDescent="0.3">
      <c r="A117" s="792"/>
      <c r="B117" s="757"/>
      <c r="C117" s="1035"/>
      <c r="D117" s="575"/>
      <c r="E117" s="577"/>
      <c r="F117" s="1084"/>
      <c r="G117" s="24">
        <v>65</v>
      </c>
      <c r="H117" s="629"/>
      <c r="I117" s="575"/>
      <c r="J117" s="59" t="s">
        <v>45</v>
      </c>
      <c r="K117" s="24" t="s">
        <v>45</v>
      </c>
      <c r="L117" s="31" t="s">
        <v>45</v>
      </c>
      <c r="M117" s="31" t="s">
        <v>45</v>
      </c>
      <c r="N117" s="24" t="s">
        <v>45</v>
      </c>
      <c r="O117" s="24" t="s">
        <v>45</v>
      </c>
      <c r="P117" s="31" t="s">
        <v>45</v>
      </c>
      <c r="Q117" s="154" t="s">
        <v>45</v>
      </c>
      <c r="R117" s="59"/>
      <c r="S117" s="31"/>
      <c r="T117" s="24"/>
      <c r="U117" s="31"/>
      <c r="V117" s="24"/>
      <c r="W117" s="31"/>
      <c r="X117" s="24"/>
      <c r="Y117" s="31"/>
      <c r="Z117" s="32" t="s">
        <v>527</v>
      </c>
      <c r="AA117" s="922"/>
      <c r="AB117" s="629"/>
      <c r="AC117" s="629"/>
      <c r="AD117" s="615"/>
    </row>
    <row r="118" spans="1:30" x14ac:dyDescent="0.3">
      <c r="A118" s="786" t="s">
        <v>1288</v>
      </c>
      <c r="B118" s="795" t="s">
        <v>458</v>
      </c>
      <c r="C118" s="1040" t="s">
        <v>459</v>
      </c>
      <c r="D118" s="628" t="s">
        <v>1302</v>
      </c>
      <c r="E118" s="628" t="s">
        <v>92</v>
      </c>
      <c r="F118" s="628" t="s">
        <v>52</v>
      </c>
      <c r="G118" s="35" t="s">
        <v>393</v>
      </c>
      <c r="H118" s="628" t="s">
        <v>159</v>
      </c>
      <c r="I118" s="181">
        <v>1</v>
      </c>
      <c r="J118" s="59" t="s">
        <v>45</v>
      </c>
      <c r="K118" s="24"/>
      <c r="L118" s="31"/>
      <c r="M118" s="31"/>
      <c r="N118" s="24"/>
      <c r="O118" s="24"/>
      <c r="P118" s="31"/>
      <c r="Q118" s="170"/>
      <c r="R118" s="59" t="s">
        <v>464</v>
      </c>
      <c r="S118" s="31"/>
      <c r="T118" s="24"/>
      <c r="U118" s="31"/>
      <c r="V118" s="24"/>
      <c r="W118" s="31"/>
      <c r="X118" s="24"/>
      <c r="Y118" s="31"/>
      <c r="Z118" s="32"/>
      <c r="AA118" s="921">
        <v>6</v>
      </c>
      <c r="AB118" s="628">
        <v>6</v>
      </c>
      <c r="AC118" s="628">
        <v>2</v>
      </c>
      <c r="AD118" s="614">
        <v>1</v>
      </c>
    </row>
    <row r="119" spans="1:30" x14ac:dyDescent="0.3">
      <c r="A119" s="805"/>
      <c r="B119" s="840"/>
      <c r="C119" s="1059"/>
      <c r="D119" s="630"/>
      <c r="E119" s="630"/>
      <c r="F119" s="630"/>
      <c r="G119" s="35" t="s">
        <v>749</v>
      </c>
      <c r="H119" s="630"/>
      <c r="I119" s="181">
        <v>2</v>
      </c>
      <c r="J119" s="59" t="s">
        <v>45</v>
      </c>
      <c r="K119" s="24"/>
      <c r="L119" s="31"/>
      <c r="M119" s="31"/>
      <c r="N119" s="24"/>
      <c r="O119" s="24"/>
      <c r="P119" s="31"/>
      <c r="Q119" s="170"/>
      <c r="R119" s="59"/>
      <c r="S119" s="31" t="s">
        <v>461</v>
      </c>
      <c r="T119" s="24"/>
      <c r="U119" s="31" t="s">
        <v>522</v>
      </c>
      <c r="V119" s="24"/>
      <c r="W119" s="31" t="s">
        <v>750</v>
      </c>
      <c r="X119" s="24"/>
      <c r="Y119" s="31" t="s">
        <v>751</v>
      </c>
      <c r="Z119" s="32" t="s">
        <v>527</v>
      </c>
      <c r="AA119" s="1053"/>
      <c r="AB119" s="630"/>
      <c r="AC119" s="630"/>
      <c r="AD119" s="631"/>
    </row>
    <row r="120" spans="1:30" x14ac:dyDescent="0.3">
      <c r="A120" s="712"/>
      <c r="B120" s="796"/>
      <c r="C120" s="1041"/>
      <c r="D120" s="629"/>
      <c r="E120" s="629"/>
      <c r="F120" s="629"/>
      <c r="G120" s="35" t="s">
        <v>738</v>
      </c>
      <c r="H120" s="629"/>
      <c r="I120" s="181">
        <v>2</v>
      </c>
      <c r="J120" s="59"/>
      <c r="K120" s="24"/>
      <c r="L120" s="31" t="s">
        <v>45</v>
      </c>
      <c r="M120" s="31" t="s">
        <v>45</v>
      </c>
      <c r="N120" s="24"/>
      <c r="O120" s="24"/>
      <c r="P120" s="31"/>
      <c r="Q120" s="170"/>
      <c r="R120" s="59"/>
      <c r="S120" s="31" t="s">
        <v>461</v>
      </c>
      <c r="T120" s="24"/>
      <c r="U120" s="31"/>
      <c r="V120" s="24"/>
      <c r="W120" s="31"/>
      <c r="X120" s="24" t="s">
        <v>463</v>
      </c>
      <c r="Y120" s="31"/>
      <c r="Z120" s="32"/>
      <c r="AA120" s="922"/>
      <c r="AB120" s="629"/>
      <c r="AC120" s="629"/>
      <c r="AD120" s="615"/>
    </row>
    <row r="121" spans="1:30" x14ac:dyDescent="0.3">
      <c r="A121" s="1096" t="s">
        <v>586</v>
      </c>
      <c r="B121" s="1089" t="s">
        <v>458</v>
      </c>
      <c r="C121" s="1045" t="s">
        <v>459</v>
      </c>
      <c r="D121" s="628" t="s">
        <v>587</v>
      </c>
      <c r="E121" s="628" t="s">
        <v>92</v>
      </c>
      <c r="F121" s="628" t="s">
        <v>52</v>
      </c>
      <c r="G121" s="628" t="s">
        <v>505</v>
      </c>
      <c r="H121" s="628" t="s">
        <v>159</v>
      </c>
      <c r="I121" s="637">
        <v>2</v>
      </c>
      <c r="J121" s="59" t="s">
        <v>45</v>
      </c>
      <c r="K121" s="24" t="s">
        <v>45</v>
      </c>
      <c r="L121" s="31"/>
      <c r="M121" s="31"/>
      <c r="N121" s="24"/>
      <c r="O121" s="24"/>
      <c r="P121" s="31" t="s">
        <v>45</v>
      </c>
      <c r="Q121" s="170" t="s">
        <v>45</v>
      </c>
      <c r="R121" s="59"/>
      <c r="S121" s="31" t="s">
        <v>461</v>
      </c>
      <c r="T121" s="24" t="s">
        <v>744</v>
      </c>
      <c r="U121" s="31" t="s">
        <v>522</v>
      </c>
      <c r="V121" s="24"/>
      <c r="W121" s="31" t="s">
        <v>750</v>
      </c>
      <c r="X121" s="24"/>
      <c r="Y121" s="31"/>
      <c r="Z121" s="32" t="s">
        <v>527</v>
      </c>
      <c r="AA121" s="921">
        <v>10</v>
      </c>
      <c r="AB121" s="628">
        <v>6</v>
      </c>
      <c r="AC121" s="628">
        <v>10</v>
      </c>
      <c r="AD121" s="614">
        <v>5</v>
      </c>
    </row>
    <row r="122" spans="1:30" x14ac:dyDescent="0.3">
      <c r="A122" s="1097"/>
      <c r="B122" s="1090"/>
      <c r="C122" s="1058"/>
      <c r="D122" s="630"/>
      <c r="E122" s="630"/>
      <c r="F122" s="630"/>
      <c r="G122" s="630"/>
      <c r="H122" s="630"/>
      <c r="I122" s="638"/>
      <c r="J122" s="59"/>
      <c r="K122" s="24"/>
      <c r="L122" s="31" t="s">
        <v>45</v>
      </c>
      <c r="M122" s="31" t="s">
        <v>45</v>
      </c>
      <c r="N122" s="24"/>
      <c r="O122" s="24"/>
      <c r="P122" s="31"/>
      <c r="Q122" s="170"/>
      <c r="R122" s="59"/>
      <c r="S122" s="31"/>
      <c r="T122" s="24" t="s">
        <v>744</v>
      </c>
      <c r="U122" s="31"/>
      <c r="V122" s="24"/>
      <c r="W122" s="31"/>
      <c r="X122" s="24" t="s">
        <v>463</v>
      </c>
      <c r="Y122" s="31"/>
      <c r="Z122" s="32"/>
      <c r="AA122" s="1053"/>
      <c r="AB122" s="630"/>
      <c r="AC122" s="630"/>
      <c r="AD122" s="631"/>
    </row>
    <row r="123" spans="1:30" x14ac:dyDescent="0.3">
      <c r="A123" s="1098"/>
      <c r="B123" s="1091"/>
      <c r="C123" s="1046"/>
      <c r="D123" s="629"/>
      <c r="E123" s="629"/>
      <c r="F123" s="629"/>
      <c r="G123" s="629"/>
      <c r="H123" s="629"/>
      <c r="I123" s="639"/>
      <c r="J123" s="59"/>
      <c r="K123" s="24"/>
      <c r="L123" s="31"/>
      <c r="M123" s="31"/>
      <c r="N123" s="24" t="s">
        <v>45</v>
      </c>
      <c r="O123" s="24" t="s">
        <v>45</v>
      </c>
      <c r="P123" s="31"/>
      <c r="Q123" s="170"/>
      <c r="R123" s="59"/>
      <c r="S123" s="31" t="s">
        <v>461</v>
      </c>
      <c r="T123" s="24" t="s">
        <v>744</v>
      </c>
      <c r="U123" s="31"/>
      <c r="V123" s="24"/>
      <c r="W123" s="31"/>
      <c r="X123" s="24"/>
      <c r="Y123" s="31"/>
      <c r="Z123" s="32" t="s">
        <v>527</v>
      </c>
      <c r="AA123" s="922"/>
      <c r="AB123" s="629"/>
      <c r="AC123" s="629"/>
      <c r="AD123" s="615"/>
    </row>
    <row r="124" spans="1:30" x14ac:dyDescent="0.3">
      <c r="A124" s="824" t="s">
        <v>588</v>
      </c>
      <c r="B124" s="757" t="s">
        <v>458</v>
      </c>
      <c r="C124" s="1035" t="s">
        <v>589</v>
      </c>
      <c r="D124" s="577" t="s">
        <v>590</v>
      </c>
      <c r="E124" s="577" t="s">
        <v>92</v>
      </c>
      <c r="F124" s="1084" t="s">
        <v>52</v>
      </c>
      <c r="G124" s="577" t="s">
        <v>505</v>
      </c>
      <c r="H124" s="628" t="s">
        <v>439</v>
      </c>
      <c r="I124" s="575">
        <v>2</v>
      </c>
      <c r="J124" s="59" t="s">
        <v>45</v>
      </c>
      <c r="K124" s="24" t="s">
        <v>45</v>
      </c>
      <c r="L124" s="31"/>
      <c r="M124" s="31"/>
      <c r="N124" s="24"/>
      <c r="O124" s="24"/>
      <c r="P124" s="31"/>
      <c r="Q124" s="154"/>
      <c r="R124" s="59" t="s">
        <v>464</v>
      </c>
      <c r="S124" s="31" t="s">
        <v>461</v>
      </c>
      <c r="T124" s="24" t="s">
        <v>744</v>
      </c>
      <c r="U124" s="31" t="s">
        <v>522</v>
      </c>
      <c r="V124" s="24" t="s">
        <v>469</v>
      </c>
      <c r="W124" s="31" t="s">
        <v>750</v>
      </c>
      <c r="X124" s="24"/>
      <c r="Y124" s="31" t="s">
        <v>751</v>
      </c>
      <c r="Z124" s="32" t="s">
        <v>527</v>
      </c>
      <c r="AA124" s="921">
        <v>6</v>
      </c>
      <c r="AB124" s="628">
        <v>6</v>
      </c>
      <c r="AC124" s="715">
        <v>5</v>
      </c>
      <c r="AD124" s="614">
        <v>1</v>
      </c>
    </row>
    <row r="125" spans="1:30" x14ac:dyDescent="0.3">
      <c r="A125" s="824"/>
      <c r="B125" s="757"/>
      <c r="C125" s="1035"/>
      <c r="D125" s="577"/>
      <c r="E125" s="577"/>
      <c r="F125" s="1084"/>
      <c r="G125" s="577"/>
      <c r="H125" s="630"/>
      <c r="I125" s="575"/>
      <c r="J125" s="59"/>
      <c r="K125" s="24"/>
      <c r="L125" s="31" t="s">
        <v>45</v>
      </c>
      <c r="M125" s="31" t="s">
        <v>45</v>
      </c>
      <c r="N125" s="24"/>
      <c r="O125" s="24"/>
      <c r="P125" s="31"/>
      <c r="Q125" s="154"/>
      <c r="R125" s="59" t="s">
        <v>464</v>
      </c>
      <c r="S125" s="31" t="s">
        <v>461</v>
      </c>
      <c r="T125" s="24" t="s">
        <v>744</v>
      </c>
      <c r="U125" s="31"/>
      <c r="V125" s="24"/>
      <c r="W125" s="31" t="s">
        <v>750</v>
      </c>
      <c r="X125" s="24" t="s">
        <v>463</v>
      </c>
      <c r="Y125" s="31" t="s">
        <v>751</v>
      </c>
      <c r="Z125" s="32" t="s">
        <v>527</v>
      </c>
      <c r="AA125" s="1053"/>
      <c r="AB125" s="630"/>
      <c r="AC125" s="809"/>
      <c r="AD125" s="631"/>
    </row>
    <row r="126" spans="1:30" x14ac:dyDescent="0.3">
      <c r="A126" s="824"/>
      <c r="B126" s="757"/>
      <c r="C126" s="1035"/>
      <c r="D126" s="577"/>
      <c r="E126" s="577"/>
      <c r="F126" s="1084"/>
      <c r="G126" s="577"/>
      <c r="H126" s="630"/>
      <c r="I126" s="575"/>
      <c r="J126" s="59"/>
      <c r="K126" s="24"/>
      <c r="L126" s="31"/>
      <c r="M126" s="31"/>
      <c r="N126" s="24" t="s">
        <v>45</v>
      </c>
      <c r="O126" s="24" t="s">
        <v>45</v>
      </c>
      <c r="P126" s="31"/>
      <c r="Q126" s="154"/>
      <c r="R126" s="59" t="s">
        <v>464</v>
      </c>
      <c r="S126" s="31" t="s">
        <v>461</v>
      </c>
      <c r="T126" s="24" t="s">
        <v>744</v>
      </c>
      <c r="U126" s="31" t="s">
        <v>522</v>
      </c>
      <c r="V126" s="24"/>
      <c r="W126" s="31" t="s">
        <v>750</v>
      </c>
      <c r="X126" s="24" t="s">
        <v>463</v>
      </c>
      <c r="Y126" s="31" t="s">
        <v>751</v>
      </c>
      <c r="Z126" s="32" t="s">
        <v>527</v>
      </c>
      <c r="AA126" s="1053"/>
      <c r="AB126" s="630"/>
      <c r="AC126" s="809"/>
      <c r="AD126" s="631"/>
    </row>
    <row r="127" spans="1:30" x14ac:dyDescent="0.3">
      <c r="A127" s="824"/>
      <c r="B127" s="757"/>
      <c r="C127" s="1035"/>
      <c r="D127" s="577"/>
      <c r="E127" s="577"/>
      <c r="F127" s="1084"/>
      <c r="G127" s="577"/>
      <c r="H127" s="629"/>
      <c r="I127" s="575"/>
      <c r="J127" s="59"/>
      <c r="K127" s="24"/>
      <c r="L127" s="31"/>
      <c r="M127" s="31"/>
      <c r="N127" s="24"/>
      <c r="O127" s="24"/>
      <c r="P127" s="31" t="s">
        <v>45</v>
      </c>
      <c r="Q127" s="154" t="s">
        <v>45</v>
      </c>
      <c r="R127" s="59" t="s">
        <v>464</v>
      </c>
      <c r="S127" s="31" t="s">
        <v>461</v>
      </c>
      <c r="T127" s="24" t="s">
        <v>744</v>
      </c>
      <c r="U127" s="31" t="s">
        <v>522</v>
      </c>
      <c r="V127" s="24"/>
      <c r="W127" s="31" t="s">
        <v>750</v>
      </c>
      <c r="X127" s="24"/>
      <c r="Y127" s="31" t="s">
        <v>751</v>
      </c>
      <c r="Z127" s="32" t="s">
        <v>527</v>
      </c>
      <c r="AA127" s="922"/>
      <c r="AB127" s="629"/>
      <c r="AC127" s="716"/>
      <c r="AD127" s="615"/>
    </row>
    <row r="128" spans="1:30" x14ac:dyDescent="0.3">
      <c r="A128" s="792" t="s">
        <v>591</v>
      </c>
      <c r="B128" s="765" t="s">
        <v>507</v>
      </c>
      <c r="C128" s="1035" t="s">
        <v>508</v>
      </c>
      <c r="D128" s="577" t="s">
        <v>592</v>
      </c>
      <c r="E128" s="577" t="s">
        <v>109</v>
      </c>
      <c r="F128" s="577" t="s">
        <v>445</v>
      </c>
      <c r="G128" s="24" t="s">
        <v>52</v>
      </c>
      <c r="H128" s="24" t="s">
        <v>509</v>
      </c>
      <c r="I128" s="23">
        <v>2</v>
      </c>
      <c r="J128" s="59" t="s">
        <v>45</v>
      </c>
      <c r="K128" s="24" t="s">
        <v>45</v>
      </c>
      <c r="L128" s="31" t="s">
        <v>45</v>
      </c>
      <c r="M128" s="31" t="s">
        <v>45</v>
      </c>
      <c r="N128" s="24" t="s">
        <v>45</v>
      </c>
      <c r="O128" s="24" t="s">
        <v>45</v>
      </c>
      <c r="P128" s="31" t="s">
        <v>45</v>
      </c>
      <c r="Q128" s="154" t="s">
        <v>45</v>
      </c>
      <c r="R128" s="59"/>
      <c r="S128" s="31" t="s">
        <v>461</v>
      </c>
      <c r="T128" s="24"/>
      <c r="U128" s="31"/>
      <c r="V128" s="24"/>
      <c r="W128" s="31"/>
      <c r="X128" s="24"/>
      <c r="Y128" s="31"/>
      <c r="Z128" s="32"/>
      <c r="AA128" s="921">
        <v>6</v>
      </c>
      <c r="AB128" s="628">
        <v>6</v>
      </c>
      <c r="AC128" s="628">
        <v>1</v>
      </c>
      <c r="AD128" s="614">
        <v>1</v>
      </c>
    </row>
    <row r="129" spans="1:30" x14ac:dyDescent="0.3">
      <c r="A129" s="792"/>
      <c r="B129" s="765"/>
      <c r="C129" s="1035"/>
      <c r="D129" s="577"/>
      <c r="E129" s="577"/>
      <c r="F129" s="577"/>
      <c r="G129" s="24" t="s">
        <v>477</v>
      </c>
      <c r="H129" s="24" t="s">
        <v>764</v>
      </c>
      <c r="I129" s="23">
        <v>1</v>
      </c>
      <c r="J129" s="59" t="s">
        <v>45</v>
      </c>
      <c r="K129" s="24" t="s">
        <v>45</v>
      </c>
      <c r="L129" s="31"/>
      <c r="M129" s="31"/>
      <c r="N129" s="24" t="s">
        <v>45</v>
      </c>
      <c r="O129" s="24" t="s">
        <v>45</v>
      </c>
      <c r="P129" s="31" t="s">
        <v>45</v>
      </c>
      <c r="Q129" s="154" t="s">
        <v>45</v>
      </c>
      <c r="R129" s="59"/>
      <c r="S129" s="31"/>
      <c r="T129" s="24"/>
      <c r="U129" s="31"/>
      <c r="V129" s="24"/>
      <c r="W129" s="31" t="s">
        <v>750</v>
      </c>
      <c r="X129" s="24"/>
      <c r="Y129" s="31"/>
      <c r="Z129" s="32"/>
      <c r="AA129" s="922"/>
      <c r="AB129" s="629"/>
      <c r="AC129" s="629"/>
      <c r="AD129" s="615"/>
    </row>
    <row r="130" spans="1:30" x14ac:dyDescent="0.3">
      <c r="A130" s="824" t="s">
        <v>593</v>
      </c>
      <c r="B130" s="757" t="s">
        <v>458</v>
      </c>
      <c r="C130" s="1035" t="s">
        <v>594</v>
      </c>
      <c r="D130" s="577" t="s">
        <v>595</v>
      </c>
      <c r="E130" s="24" t="s">
        <v>92</v>
      </c>
      <c r="F130" s="1084" t="s">
        <v>52</v>
      </c>
      <c r="G130" s="628" t="s">
        <v>505</v>
      </c>
      <c r="H130" s="628" t="s">
        <v>322</v>
      </c>
      <c r="I130" s="575">
        <v>2</v>
      </c>
      <c r="J130" s="59" t="s">
        <v>45</v>
      </c>
      <c r="K130" s="24" t="s">
        <v>45</v>
      </c>
      <c r="L130" s="31"/>
      <c r="M130" s="31"/>
      <c r="N130" s="24"/>
      <c r="O130" s="24"/>
      <c r="P130" s="31" t="s">
        <v>45</v>
      </c>
      <c r="Q130" s="154" t="s">
        <v>45</v>
      </c>
      <c r="R130" s="59"/>
      <c r="S130" s="31" t="s">
        <v>461</v>
      </c>
      <c r="T130" s="24" t="s">
        <v>744</v>
      </c>
      <c r="U130" s="31" t="s">
        <v>522</v>
      </c>
      <c r="V130" s="24"/>
      <c r="W130" s="31" t="s">
        <v>750</v>
      </c>
      <c r="X130" s="24"/>
      <c r="Y130" s="31"/>
      <c r="Z130" s="32"/>
      <c r="AA130" s="921">
        <v>6</v>
      </c>
      <c r="AB130" s="628">
        <v>6</v>
      </c>
      <c r="AC130" s="628">
        <v>2</v>
      </c>
      <c r="AD130" s="614">
        <v>1</v>
      </c>
    </row>
    <row r="131" spans="1:30" x14ac:dyDescent="0.3">
      <c r="A131" s="824"/>
      <c r="B131" s="757"/>
      <c r="C131" s="1035"/>
      <c r="D131" s="577"/>
      <c r="E131" s="24">
        <v>0</v>
      </c>
      <c r="F131" s="1084"/>
      <c r="G131" s="629"/>
      <c r="H131" s="629"/>
      <c r="I131" s="575"/>
      <c r="J131" s="59"/>
      <c r="K131" s="24"/>
      <c r="L131" s="31"/>
      <c r="M131" s="31"/>
      <c r="N131" s="24" t="s">
        <v>45</v>
      </c>
      <c r="O131" s="24" t="s">
        <v>45</v>
      </c>
      <c r="P131" s="31"/>
      <c r="Q131" s="154"/>
      <c r="R131" s="59"/>
      <c r="S131" s="31"/>
      <c r="T131" s="24" t="s">
        <v>744</v>
      </c>
      <c r="U131" s="31" t="s">
        <v>522</v>
      </c>
      <c r="V131" s="24"/>
      <c r="W131" s="31" t="s">
        <v>750</v>
      </c>
      <c r="X131" s="24"/>
      <c r="Y131" s="31"/>
      <c r="Z131" s="32"/>
      <c r="AA131" s="922"/>
      <c r="AB131" s="629"/>
      <c r="AC131" s="629"/>
      <c r="AD131" s="615"/>
    </row>
    <row r="132" spans="1:30" x14ac:dyDescent="0.3">
      <c r="A132" s="824" t="s">
        <v>596</v>
      </c>
      <c r="B132" s="1083" t="s">
        <v>492</v>
      </c>
      <c r="C132" s="1035" t="s">
        <v>796</v>
      </c>
      <c r="D132" s="577" t="s">
        <v>598</v>
      </c>
      <c r="E132" s="24" t="s">
        <v>92</v>
      </c>
      <c r="F132" s="1084" t="s">
        <v>52</v>
      </c>
      <c r="G132" s="628" t="s">
        <v>599</v>
      </c>
      <c r="H132" s="628" t="s">
        <v>119</v>
      </c>
      <c r="I132" s="575">
        <v>1</v>
      </c>
      <c r="J132" s="59" t="s">
        <v>45</v>
      </c>
      <c r="K132" s="24" t="s">
        <v>45</v>
      </c>
      <c r="L132" s="31"/>
      <c r="M132" s="31"/>
      <c r="N132" s="24"/>
      <c r="O132" s="24"/>
      <c r="P132" s="31" t="s">
        <v>45</v>
      </c>
      <c r="Q132" s="154" t="s">
        <v>45</v>
      </c>
      <c r="R132" s="59" t="s">
        <v>464</v>
      </c>
      <c r="S132" s="31" t="s">
        <v>461</v>
      </c>
      <c r="T132" s="24" t="s">
        <v>744</v>
      </c>
      <c r="U132" s="31" t="s">
        <v>522</v>
      </c>
      <c r="V132" s="24" t="s">
        <v>469</v>
      </c>
      <c r="W132" s="31" t="s">
        <v>750</v>
      </c>
      <c r="X132" s="24"/>
      <c r="Y132" s="31" t="s">
        <v>751</v>
      </c>
      <c r="Z132" s="32" t="s">
        <v>527</v>
      </c>
      <c r="AA132" s="921">
        <v>6</v>
      </c>
      <c r="AB132" s="628">
        <v>6</v>
      </c>
      <c r="AC132" s="628">
        <v>2</v>
      </c>
      <c r="AD132" s="614">
        <v>1</v>
      </c>
    </row>
    <row r="133" spans="1:30" x14ac:dyDescent="0.3">
      <c r="A133" s="824"/>
      <c r="B133" s="1083"/>
      <c r="C133" s="1035"/>
      <c r="D133" s="577"/>
      <c r="E133" s="24">
        <v>0</v>
      </c>
      <c r="F133" s="1084"/>
      <c r="G133" s="630"/>
      <c r="H133" s="630"/>
      <c r="I133" s="575"/>
      <c r="J133" s="59"/>
      <c r="K133" s="24"/>
      <c r="L133" s="31" t="s">
        <v>45</v>
      </c>
      <c r="M133" s="31" t="s">
        <v>45</v>
      </c>
      <c r="N133" s="24"/>
      <c r="O133" s="24"/>
      <c r="P133" s="31"/>
      <c r="Q133" s="154"/>
      <c r="R133" s="59" t="s">
        <v>464</v>
      </c>
      <c r="S133" s="31" t="s">
        <v>461</v>
      </c>
      <c r="T133" s="24" t="s">
        <v>744</v>
      </c>
      <c r="U133" s="31" t="s">
        <v>522</v>
      </c>
      <c r="V133" s="24"/>
      <c r="W133" s="31"/>
      <c r="X133" s="24" t="s">
        <v>463</v>
      </c>
      <c r="Y133" s="31"/>
      <c r="Z133" s="32"/>
      <c r="AA133" s="1053"/>
      <c r="AB133" s="630"/>
      <c r="AC133" s="630"/>
      <c r="AD133" s="631"/>
    </row>
    <row r="134" spans="1:30" x14ac:dyDescent="0.3">
      <c r="A134" s="824"/>
      <c r="B134" s="1083"/>
      <c r="C134" s="1035"/>
      <c r="D134" s="577"/>
      <c r="E134" s="24">
        <v>0</v>
      </c>
      <c r="F134" s="1084"/>
      <c r="G134" s="629"/>
      <c r="H134" s="629"/>
      <c r="I134" s="575"/>
      <c r="J134" s="59"/>
      <c r="K134" s="24"/>
      <c r="L134" s="31"/>
      <c r="M134" s="31"/>
      <c r="N134" s="24" t="s">
        <v>45</v>
      </c>
      <c r="O134" s="24" t="s">
        <v>45</v>
      </c>
      <c r="P134" s="31"/>
      <c r="Q134" s="154"/>
      <c r="R134" s="59" t="s">
        <v>464</v>
      </c>
      <c r="S134" s="31" t="s">
        <v>461</v>
      </c>
      <c r="T134" s="24" t="s">
        <v>744</v>
      </c>
      <c r="U134" s="31" t="s">
        <v>522</v>
      </c>
      <c r="V134" s="24" t="s">
        <v>469</v>
      </c>
      <c r="W134" s="31" t="s">
        <v>750</v>
      </c>
      <c r="X134" s="24"/>
      <c r="Y134" s="31" t="s">
        <v>751</v>
      </c>
      <c r="Z134" s="32"/>
      <c r="AA134" s="922"/>
      <c r="AB134" s="629"/>
      <c r="AC134" s="629"/>
      <c r="AD134" s="615"/>
    </row>
    <row r="135" spans="1:30" x14ac:dyDescent="0.3">
      <c r="A135" s="863" t="s">
        <v>797</v>
      </c>
      <c r="B135" s="795" t="s">
        <v>575</v>
      </c>
      <c r="C135" s="1040" t="s">
        <v>798</v>
      </c>
      <c r="D135" s="628" t="s">
        <v>799</v>
      </c>
      <c r="E135" s="628" t="s">
        <v>92</v>
      </c>
      <c r="F135" s="1064" t="s">
        <v>52</v>
      </c>
      <c r="G135" s="24" t="s">
        <v>473</v>
      </c>
      <c r="H135" s="628" t="s">
        <v>81</v>
      </c>
      <c r="I135" s="637">
        <v>1</v>
      </c>
      <c r="J135" s="59" t="s">
        <v>45</v>
      </c>
      <c r="K135" s="24" t="s">
        <v>45</v>
      </c>
      <c r="L135" s="31" t="s">
        <v>45</v>
      </c>
      <c r="M135" s="31" t="s">
        <v>45</v>
      </c>
      <c r="N135" s="24" t="s">
        <v>45</v>
      </c>
      <c r="O135" s="24" t="s">
        <v>45</v>
      </c>
      <c r="P135" s="31" t="s">
        <v>45</v>
      </c>
      <c r="Q135" s="154" t="s">
        <v>45</v>
      </c>
      <c r="R135" s="59"/>
      <c r="S135" s="31"/>
      <c r="T135" s="24" t="s">
        <v>744</v>
      </c>
      <c r="U135" s="31"/>
      <c r="V135" s="24"/>
      <c r="W135" s="31" t="s">
        <v>750</v>
      </c>
      <c r="X135" s="24"/>
      <c r="Y135" s="31"/>
      <c r="Z135" s="32"/>
      <c r="AA135" s="921">
        <v>6</v>
      </c>
      <c r="AB135" s="628">
        <v>6</v>
      </c>
      <c r="AC135" s="628">
        <v>2</v>
      </c>
      <c r="AD135" s="614">
        <v>1</v>
      </c>
    </row>
    <row r="136" spans="1:30" x14ac:dyDescent="0.3">
      <c r="A136" s="865"/>
      <c r="B136" s="796"/>
      <c r="C136" s="1041"/>
      <c r="D136" s="629"/>
      <c r="E136" s="629"/>
      <c r="F136" s="1066"/>
      <c r="G136" s="24" t="s">
        <v>800</v>
      </c>
      <c r="H136" s="629"/>
      <c r="I136" s="639"/>
      <c r="J136" s="59" t="s">
        <v>45</v>
      </c>
      <c r="K136" s="24" t="s">
        <v>45</v>
      </c>
      <c r="L136" s="31"/>
      <c r="M136" s="31"/>
      <c r="N136" s="24"/>
      <c r="O136" s="24"/>
      <c r="P136" s="31" t="s">
        <v>45</v>
      </c>
      <c r="Q136" s="154" t="s">
        <v>45</v>
      </c>
      <c r="R136" s="59"/>
      <c r="S136" s="31"/>
      <c r="T136" s="24"/>
      <c r="U136" s="31"/>
      <c r="V136" s="24"/>
      <c r="W136" s="31"/>
      <c r="X136" s="24"/>
      <c r="Y136" s="31"/>
      <c r="Z136" s="32" t="s">
        <v>527</v>
      </c>
      <c r="AA136" s="922"/>
      <c r="AB136" s="629"/>
      <c r="AC136" s="629"/>
      <c r="AD136" s="615"/>
    </row>
    <row r="137" spans="1:30" x14ac:dyDescent="0.3">
      <c r="A137" s="583" t="s">
        <v>600</v>
      </c>
      <c r="B137" s="793" t="s">
        <v>601</v>
      </c>
      <c r="C137" s="1049" t="s">
        <v>602</v>
      </c>
      <c r="D137" s="577" t="s">
        <v>603</v>
      </c>
      <c r="E137" s="577" t="s">
        <v>92</v>
      </c>
      <c r="F137" s="577" t="s">
        <v>52</v>
      </c>
      <c r="G137" s="628" t="s">
        <v>505</v>
      </c>
      <c r="H137" s="628" t="s">
        <v>322</v>
      </c>
      <c r="I137" s="575">
        <v>2</v>
      </c>
      <c r="J137" s="59" t="s">
        <v>45</v>
      </c>
      <c r="K137" s="24" t="s">
        <v>45</v>
      </c>
      <c r="L137" s="31"/>
      <c r="M137" s="31"/>
      <c r="N137" s="24"/>
      <c r="O137" s="24"/>
      <c r="P137" s="31" t="s">
        <v>45</v>
      </c>
      <c r="Q137" s="154" t="s">
        <v>45</v>
      </c>
      <c r="R137" s="59"/>
      <c r="S137" s="31" t="s">
        <v>461</v>
      </c>
      <c r="T137" s="24" t="s">
        <v>744</v>
      </c>
      <c r="U137" s="31" t="s">
        <v>522</v>
      </c>
      <c r="V137" s="24" t="s">
        <v>469</v>
      </c>
      <c r="W137" s="31" t="s">
        <v>750</v>
      </c>
      <c r="X137" s="24"/>
      <c r="Y137" s="31" t="s">
        <v>751</v>
      </c>
      <c r="Z137" s="32" t="s">
        <v>527</v>
      </c>
      <c r="AA137" s="883">
        <v>10</v>
      </c>
      <c r="AB137" s="715">
        <v>6</v>
      </c>
      <c r="AC137" s="715">
        <v>10</v>
      </c>
      <c r="AD137" s="820">
        <v>5</v>
      </c>
    </row>
    <row r="138" spans="1:30" x14ac:dyDescent="0.3">
      <c r="A138" s="592"/>
      <c r="B138" s="793"/>
      <c r="C138" s="1049"/>
      <c r="D138" s="577"/>
      <c r="E138" s="577"/>
      <c r="F138" s="577"/>
      <c r="G138" s="630"/>
      <c r="H138" s="630"/>
      <c r="I138" s="575"/>
      <c r="J138" s="59"/>
      <c r="K138" s="24"/>
      <c r="L138" s="31" t="s">
        <v>45</v>
      </c>
      <c r="M138" s="31" t="s">
        <v>45</v>
      </c>
      <c r="N138" s="24"/>
      <c r="O138" s="24"/>
      <c r="P138" s="31"/>
      <c r="Q138" s="154"/>
      <c r="R138" s="59"/>
      <c r="S138" s="31" t="s">
        <v>461</v>
      </c>
      <c r="T138" s="24" t="s">
        <v>744</v>
      </c>
      <c r="U138" s="31"/>
      <c r="V138" s="24"/>
      <c r="W138" s="31"/>
      <c r="X138" s="24" t="s">
        <v>463</v>
      </c>
      <c r="Y138" s="31"/>
      <c r="Z138" s="32"/>
      <c r="AA138" s="884"/>
      <c r="AB138" s="809"/>
      <c r="AC138" s="809"/>
      <c r="AD138" s="821"/>
    </row>
    <row r="139" spans="1:30" x14ac:dyDescent="0.3">
      <c r="A139" s="592"/>
      <c r="B139" s="793"/>
      <c r="C139" s="1049"/>
      <c r="D139" s="577"/>
      <c r="E139" s="577"/>
      <c r="F139" s="577"/>
      <c r="G139" s="629"/>
      <c r="H139" s="629"/>
      <c r="I139" s="575"/>
      <c r="J139" s="59"/>
      <c r="K139" s="24"/>
      <c r="L139" s="31"/>
      <c r="M139" s="31"/>
      <c r="N139" s="24" t="s">
        <v>45</v>
      </c>
      <c r="O139" s="24" t="s">
        <v>45</v>
      </c>
      <c r="P139" s="31"/>
      <c r="Q139" s="154"/>
      <c r="R139" s="59"/>
      <c r="S139" s="31" t="s">
        <v>461</v>
      </c>
      <c r="T139" s="24" t="s">
        <v>744</v>
      </c>
      <c r="U139" s="31"/>
      <c r="V139" s="24"/>
      <c r="W139" s="31" t="s">
        <v>750</v>
      </c>
      <c r="X139" s="24"/>
      <c r="Y139" s="31"/>
      <c r="Z139" s="32"/>
      <c r="AA139" s="885"/>
      <c r="AB139" s="716"/>
      <c r="AC139" s="716"/>
      <c r="AD139" s="822"/>
    </row>
    <row r="140" spans="1:30" x14ac:dyDescent="0.3">
      <c r="A140" s="863" t="s">
        <v>604</v>
      </c>
      <c r="B140" s="795" t="s">
        <v>575</v>
      </c>
      <c r="C140" s="1040" t="s">
        <v>605</v>
      </c>
      <c r="D140" s="628" t="s">
        <v>606</v>
      </c>
      <c r="E140" s="628" t="s">
        <v>92</v>
      </c>
      <c r="F140" s="628" t="s">
        <v>52</v>
      </c>
      <c r="G140" s="628" t="s">
        <v>801</v>
      </c>
      <c r="H140" s="628" t="s">
        <v>81</v>
      </c>
      <c r="I140" s="637">
        <v>1</v>
      </c>
      <c r="J140" s="59" t="s">
        <v>45</v>
      </c>
      <c r="K140" s="24" t="s">
        <v>45</v>
      </c>
      <c r="L140" s="31"/>
      <c r="M140" s="31"/>
      <c r="N140" s="24"/>
      <c r="O140" s="24"/>
      <c r="P140" s="31"/>
      <c r="Q140" s="154"/>
      <c r="R140" s="59"/>
      <c r="S140" s="31"/>
      <c r="T140" s="24" t="s">
        <v>744</v>
      </c>
      <c r="U140" s="31" t="s">
        <v>522</v>
      </c>
      <c r="V140" s="24"/>
      <c r="W140" s="31" t="s">
        <v>750</v>
      </c>
      <c r="X140" s="24"/>
      <c r="Y140" s="31"/>
      <c r="Z140" s="32" t="s">
        <v>527</v>
      </c>
      <c r="AA140" s="921">
        <v>6</v>
      </c>
      <c r="AB140" s="628">
        <v>6</v>
      </c>
      <c r="AC140" s="628">
        <v>2</v>
      </c>
      <c r="AD140" s="614">
        <v>1</v>
      </c>
    </row>
    <row r="141" spans="1:30" x14ac:dyDescent="0.3">
      <c r="A141" s="864"/>
      <c r="B141" s="840"/>
      <c r="C141" s="1059"/>
      <c r="D141" s="630"/>
      <c r="E141" s="630"/>
      <c r="F141" s="630"/>
      <c r="G141" s="630"/>
      <c r="H141" s="630"/>
      <c r="I141" s="638"/>
      <c r="J141" s="59"/>
      <c r="K141" s="24"/>
      <c r="L141" s="31" t="s">
        <v>45</v>
      </c>
      <c r="M141" s="31" t="s">
        <v>45</v>
      </c>
      <c r="N141" s="24"/>
      <c r="O141" s="24"/>
      <c r="P141" s="31"/>
      <c r="Q141" s="154"/>
      <c r="R141" s="59"/>
      <c r="S141" s="31"/>
      <c r="T141" s="24" t="s">
        <v>744</v>
      </c>
      <c r="U141" s="31"/>
      <c r="V141" s="24"/>
      <c r="W141" s="31"/>
      <c r="X141" s="24" t="s">
        <v>463</v>
      </c>
      <c r="Y141" s="31"/>
      <c r="Z141" s="32"/>
      <c r="AA141" s="1053"/>
      <c r="AB141" s="630"/>
      <c r="AC141" s="630"/>
      <c r="AD141" s="631"/>
    </row>
    <row r="142" spans="1:30" x14ac:dyDescent="0.3">
      <c r="A142" s="865"/>
      <c r="B142" s="796"/>
      <c r="C142" s="1041"/>
      <c r="D142" s="629"/>
      <c r="E142" s="629"/>
      <c r="F142" s="629"/>
      <c r="G142" s="629"/>
      <c r="H142" s="629"/>
      <c r="I142" s="639"/>
      <c r="J142" s="59"/>
      <c r="K142" s="24"/>
      <c r="L142" s="31"/>
      <c r="M142" s="31"/>
      <c r="N142" s="24" t="s">
        <v>45</v>
      </c>
      <c r="O142" s="24" t="s">
        <v>45</v>
      </c>
      <c r="P142" s="31"/>
      <c r="Q142" s="154"/>
      <c r="R142" s="59"/>
      <c r="S142" s="31"/>
      <c r="T142" s="24" t="s">
        <v>744</v>
      </c>
      <c r="U142" s="31" t="s">
        <v>522</v>
      </c>
      <c r="V142" s="24"/>
      <c r="W142" s="31" t="s">
        <v>750</v>
      </c>
      <c r="X142" s="24"/>
      <c r="Y142" s="31"/>
      <c r="Z142" s="32"/>
      <c r="AA142" s="922"/>
      <c r="AB142" s="629"/>
      <c r="AC142" s="629"/>
      <c r="AD142" s="615"/>
    </row>
    <row r="143" spans="1:30" x14ac:dyDescent="0.3">
      <c r="A143" s="786" t="s">
        <v>608</v>
      </c>
      <c r="B143" s="1089" t="s">
        <v>609</v>
      </c>
      <c r="C143" s="1045" t="s">
        <v>610</v>
      </c>
      <c r="D143" s="628" t="s">
        <v>611</v>
      </c>
      <c r="E143" s="628" t="s">
        <v>41</v>
      </c>
      <c r="F143" s="628" t="s">
        <v>52</v>
      </c>
      <c r="G143" s="24" t="s">
        <v>505</v>
      </c>
      <c r="H143" s="628" t="s">
        <v>81</v>
      </c>
      <c r="I143" s="637">
        <v>1</v>
      </c>
      <c r="J143" s="66" t="s">
        <v>45</v>
      </c>
      <c r="K143" s="193" t="s">
        <v>45</v>
      </c>
      <c r="L143" s="31"/>
      <c r="M143" s="31"/>
      <c r="N143" s="24"/>
      <c r="O143" s="24"/>
      <c r="P143" s="31"/>
      <c r="Q143" s="170"/>
      <c r="R143" s="59"/>
      <c r="S143" s="31" t="s">
        <v>461</v>
      </c>
      <c r="T143" s="24" t="s">
        <v>744</v>
      </c>
      <c r="U143" s="31" t="s">
        <v>522</v>
      </c>
      <c r="V143" s="24"/>
      <c r="W143" s="31" t="s">
        <v>750</v>
      </c>
      <c r="X143" s="24"/>
      <c r="Y143" s="31"/>
      <c r="Z143" s="32"/>
      <c r="AA143" s="921">
        <v>6</v>
      </c>
      <c r="AB143" s="628">
        <v>6</v>
      </c>
      <c r="AC143" s="628">
        <v>2</v>
      </c>
      <c r="AD143" s="614">
        <v>1</v>
      </c>
    </row>
    <row r="144" spans="1:30" x14ac:dyDescent="0.3">
      <c r="A144" s="805"/>
      <c r="B144" s="1090"/>
      <c r="C144" s="1058"/>
      <c r="D144" s="630"/>
      <c r="E144" s="630"/>
      <c r="F144" s="630"/>
      <c r="G144" s="24" t="s">
        <v>707</v>
      </c>
      <c r="H144" s="630"/>
      <c r="I144" s="638"/>
      <c r="J144" s="59" t="s">
        <v>45</v>
      </c>
      <c r="K144" s="194" t="s">
        <v>45</v>
      </c>
      <c r="L144" s="31"/>
      <c r="M144" s="31"/>
      <c r="N144" s="24"/>
      <c r="O144" s="24"/>
      <c r="P144" s="31"/>
      <c r="Q144" s="170"/>
      <c r="R144" s="59"/>
      <c r="S144" s="31"/>
      <c r="T144" s="24"/>
      <c r="U144" s="31"/>
      <c r="V144" s="24"/>
      <c r="W144" s="31"/>
      <c r="X144" s="24"/>
      <c r="Y144" s="31"/>
      <c r="Z144" s="32" t="s">
        <v>527</v>
      </c>
      <c r="AA144" s="1053"/>
      <c r="AB144" s="630"/>
      <c r="AC144" s="630"/>
      <c r="AD144" s="631"/>
    </row>
    <row r="145" spans="1:30" x14ac:dyDescent="0.3">
      <c r="A145" s="805"/>
      <c r="B145" s="1090"/>
      <c r="C145" s="1058"/>
      <c r="D145" s="630"/>
      <c r="E145" s="630"/>
      <c r="F145" s="630"/>
      <c r="G145" s="24" t="s">
        <v>473</v>
      </c>
      <c r="H145" s="630"/>
      <c r="I145" s="638"/>
      <c r="J145" s="89"/>
      <c r="K145" s="41"/>
      <c r="L145" s="31" t="s">
        <v>45</v>
      </c>
      <c r="M145" s="31" t="s">
        <v>45</v>
      </c>
      <c r="N145" s="24"/>
      <c r="O145" s="24"/>
      <c r="P145" s="31"/>
      <c r="Q145" s="170"/>
      <c r="R145" s="59"/>
      <c r="S145" s="31"/>
      <c r="T145" s="24" t="s">
        <v>744</v>
      </c>
      <c r="U145" s="31"/>
      <c r="V145" s="24"/>
      <c r="W145" s="31"/>
      <c r="X145" s="24" t="s">
        <v>463</v>
      </c>
      <c r="Y145" s="31"/>
      <c r="Z145" s="32"/>
      <c r="AA145" s="1053"/>
      <c r="AB145" s="630"/>
      <c r="AC145" s="630"/>
      <c r="AD145" s="631"/>
    </row>
    <row r="146" spans="1:30" x14ac:dyDescent="0.3">
      <c r="A146" s="712"/>
      <c r="B146" s="1091"/>
      <c r="C146" s="1046"/>
      <c r="D146" s="629"/>
      <c r="E146" s="629"/>
      <c r="F146" s="629"/>
      <c r="G146" s="24" t="s">
        <v>505</v>
      </c>
      <c r="H146" s="629"/>
      <c r="I146" s="639"/>
      <c r="J146" s="89"/>
      <c r="K146" s="41"/>
      <c r="L146" s="31"/>
      <c r="M146" s="31"/>
      <c r="N146" s="24" t="s">
        <v>45</v>
      </c>
      <c r="O146" s="24" t="s">
        <v>45</v>
      </c>
      <c r="P146" s="31"/>
      <c r="Q146" s="170"/>
      <c r="R146" s="59"/>
      <c r="S146" s="31"/>
      <c r="T146" s="24" t="s">
        <v>744</v>
      </c>
      <c r="U146" s="31"/>
      <c r="V146" s="24"/>
      <c r="W146" s="31" t="s">
        <v>750</v>
      </c>
      <c r="X146" s="24"/>
      <c r="Y146" s="31"/>
      <c r="Z146" s="32"/>
      <c r="AA146" s="922"/>
      <c r="AB146" s="629"/>
      <c r="AC146" s="629"/>
      <c r="AD146" s="615"/>
    </row>
    <row r="147" spans="1:30" ht="28.8" x14ac:dyDescent="0.3">
      <c r="A147" s="134" t="s">
        <v>1289</v>
      </c>
      <c r="B147" s="79" t="s">
        <v>1317</v>
      </c>
      <c r="C147" s="176" t="s">
        <v>1316</v>
      </c>
      <c r="D147" s="24" t="s">
        <v>1303</v>
      </c>
      <c r="E147" s="24" t="s">
        <v>41</v>
      </c>
      <c r="F147" s="24" t="s">
        <v>52</v>
      </c>
      <c r="G147" s="24" t="s">
        <v>1330</v>
      </c>
      <c r="H147" s="41" t="s">
        <v>322</v>
      </c>
      <c r="I147" s="175">
        <v>2</v>
      </c>
      <c r="J147" s="89" t="s">
        <v>45</v>
      </c>
      <c r="K147" s="41" t="s">
        <v>45</v>
      </c>
      <c r="L147" s="31"/>
      <c r="M147" s="31"/>
      <c r="N147" s="24"/>
      <c r="O147" s="24"/>
      <c r="P147" s="31"/>
      <c r="Q147" s="170"/>
      <c r="R147" s="59"/>
      <c r="S147" s="31"/>
      <c r="T147" s="24"/>
      <c r="U147" s="31"/>
      <c r="V147" s="24"/>
      <c r="W147" s="31" t="s">
        <v>750</v>
      </c>
      <c r="X147" s="24"/>
      <c r="Y147" s="31"/>
      <c r="Z147" s="32"/>
      <c r="AA147" s="41">
        <v>10</v>
      </c>
      <c r="AB147" s="41">
        <v>6</v>
      </c>
      <c r="AC147" s="64">
        <v>10</v>
      </c>
      <c r="AD147" s="272">
        <v>5</v>
      </c>
    </row>
    <row r="148" spans="1:30" x14ac:dyDescent="0.3">
      <c r="A148" s="592" t="s">
        <v>612</v>
      </c>
      <c r="B148" s="793" t="s">
        <v>458</v>
      </c>
      <c r="C148" s="1049" t="s">
        <v>511</v>
      </c>
      <c r="D148" s="577" t="s">
        <v>613</v>
      </c>
      <c r="E148" s="577" t="s">
        <v>92</v>
      </c>
      <c r="F148" s="577" t="s">
        <v>52</v>
      </c>
      <c r="G148" s="24">
        <v>65</v>
      </c>
      <c r="H148" s="628" t="s">
        <v>322</v>
      </c>
      <c r="I148" s="577">
        <v>1</v>
      </c>
      <c r="J148" s="59" t="s">
        <v>45</v>
      </c>
      <c r="K148" s="24"/>
      <c r="L148" s="31"/>
      <c r="M148" s="31"/>
      <c r="N148" s="24" t="s">
        <v>45</v>
      </c>
      <c r="O148" s="24"/>
      <c r="P148" s="31"/>
      <c r="Q148" s="154"/>
      <c r="R148" s="59"/>
      <c r="S148" s="31"/>
      <c r="T148" s="24"/>
      <c r="U148" s="31"/>
      <c r="V148" s="24"/>
      <c r="W148" s="31"/>
      <c r="X148" s="24"/>
      <c r="Y148" s="31"/>
      <c r="Z148" s="32" t="s">
        <v>527</v>
      </c>
      <c r="AA148" s="921">
        <v>6</v>
      </c>
      <c r="AB148" s="628">
        <v>6</v>
      </c>
      <c r="AC148" s="628">
        <v>2</v>
      </c>
      <c r="AD148" s="614">
        <v>1</v>
      </c>
    </row>
    <row r="149" spans="1:30" x14ac:dyDescent="0.3">
      <c r="A149" s="592"/>
      <c r="B149" s="793"/>
      <c r="C149" s="1049"/>
      <c r="D149" s="577"/>
      <c r="E149" s="577"/>
      <c r="F149" s="577"/>
      <c r="G149" s="24" t="s">
        <v>487</v>
      </c>
      <c r="H149" s="629"/>
      <c r="I149" s="577"/>
      <c r="J149" s="59" t="s">
        <v>45</v>
      </c>
      <c r="K149" s="24"/>
      <c r="L149" s="31"/>
      <c r="M149" s="31"/>
      <c r="N149" s="24" t="s">
        <v>45</v>
      </c>
      <c r="O149" s="24"/>
      <c r="P149" s="31"/>
      <c r="Q149" s="154"/>
      <c r="R149" s="59"/>
      <c r="S149" s="31"/>
      <c r="T149" s="24" t="s">
        <v>744</v>
      </c>
      <c r="U149" s="31" t="s">
        <v>522</v>
      </c>
      <c r="V149" s="24"/>
      <c r="W149" s="31" t="s">
        <v>750</v>
      </c>
      <c r="X149" s="24"/>
      <c r="Y149" s="31" t="s">
        <v>751</v>
      </c>
      <c r="Z149" s="32"/>
      <c r="AA149" s="922"/>
      <c r="AB149" s="629"/>
      <c r="AC149" s="629"/>
      <c r="AD149" s="615"/>
    </row>
    <row r="150" spans="1:30" x14ac:dyDescent="0.3">
      <c r="A150" s="786" t="s">
        <v>1324</v>
      </c>
      <c r="B150" s="795" t="s">
        <v>458</v>
      </c>
      <c r="C150" s="1040" t="s">
        <v>511</v>
      </c>
      <c r="D150" s="628" t="s">
        <v>1325</v>
      </c>
      <c r="E150" s="628" t="s">
        <v>92</v>
      </c>
      <c r="F150" s="628" t="s">
        <v>52</v>
      </c>
      <c r="G150" s="628" t="s">
        <v>487</v>
      </c>
      <c r="H150" s="628" t="s">
        <v>322</v>
      </c>
      <c r="I150" s="614">
        <v>1</v>
      </c>
      <c r="J150" s="59" t="s">
        <v>45</v>
      </c>
      <c r="K150" s="24"/>
      <c r="L150" s="31"/>
      <c r="M150" s="31"/>
      <c r="N150" s="24"/>
      <c r="O150" s="24"/>
      <c r="P150" s="31"/>
      <c r="Q150" s="154"/>
      <c r="R150" s="59"/>
      <c r="S150" s="31"/>
      <c r="T150" s="24" t="s">
        <v>744</v>
      </c>
      <c r="U150" s="31"/>
      <c r="V150" s="24"/>
      <c r="W150" s="31" t="s">
        <v>750</v>
      </c>
      <c r="X150" s="24"/>
      <c r="Y150" s="31"/>
      <c r="Z150" s="32"/>
      <c r="AA150" s="921">
        <v>6</v>
      </c>
      <c r="AB150" s="628">
        <v>6</v>
      </c>
      <c r="AC150" s="628">
        <v>2</v>
      </c>
      <c r="AD150" s="614">
        <v>1</v>
      </c>
    </row>
    <row r="151" spans="1:30" x14ac:dyDescent="0.3">
      <c r="A151" s="712"/>
      <c r="B151" s="796"/>
      <c r="C151" s="1041"/>
      <c r="D151" s="629"/>
      <c r="E151" s="629"/>
      <c r="F151" s="629"/>
      <c r="G151" s="629"/>
      <c r="H151" s="629"/>
      <c r="I151" s="615"/>
      <c r="J151" s="59"/>
      <c r="K151" s="24" t="s">
        <v>45</v>
      </c>
      <c r="L151" s="31"/>
      <c r="M151" s="31"/>
      <c r="N151" s="24"/>
      <c r="O151" s="24"/>
      <c r="P151" s="31"/>
      <c r="Q151" s="154"/>
      <c r="R151" s="59"/>
      <c r="S151" s="31"/>
      <c r="T151" s="24"/>
      <c r="U151" s="31"/>
      <c r="V151" s="24"/>
      <c r="W151" s="31" t="s">
        <v>750</v>
      </c>
      <c r="X151" s="24"/>
      <c r="Y151" s="31"/>
      <c r="Z151" s="32"/>
      <c r="AA151" s="922"/>
      <c r="AB151" s="629"/>
      <c r="AC151" s="629"/>
      <c r="AD151" s="615"/>
    </row>
    <row r="152" spans="1:30" x14ac:dyDescent="0.3">
      <c r="A152" s="1067" t="s">
        <v>614</v>
      </c>
      <c r="B152" s="713" t="s">
        <v>507</v>
      </c>
      <c r="C152" s="1040" t="s">
        <v>615</v>
      </c>
      <c r="D152" s="628" t="s">
        <v>616</v>
      </c>
      <c r="E152" s="628" t="s">
        <v>41</v>
      </c>
      <c r="F152" s="628" t="s">
        <v>445</v>
      </c>
      <c r="G152" s="628" t="s">
        <v>487</v>
      </c>
      <c r="H152" s="628" t="s">
        <v>617</v>
      </c>
      <c r="I152" s="1033">
        <v>2</v>
      </c>
      <c r="J152" s="59" t="s">
        <v>45</v>
      </c>
      <c r="K152" s="24" t="s">
        <v>45</v>
      </c>
      <c r="L152" s="31"/>
      <c r="M152" s="31"/>
      <c r="N152" s="24"/>
      <c r="O152" s="24"/>
      <c r="P152" s="31"/>
      <c r="Q152" s="154"/>
      <c r="R152" s="59"/>
      <c r="S152" s="31" t="s">
        <v>461</v>
      </c>
      <c r="T152" s="24"/>
      <c r="U152" s="31"/>
      <c r="V152" s="24"/>
      <c r="W152" s="31"/>
      <c r="X152" s="24"/>
      <c r="Y152" s="31"/>
      <c r="Z152" s="32"/>
      <c r="AA152" s="921">
        <v>6</v>
      </c>
      <c r="AB152" s="628">
        <v>6</v>
      </c>
      <c r="AC152" s="628">
        <v>2</v>
      </c>
      <c r="AD152" s="614">
        <v>1</v>
      </c>
    </row>
    <row r="153" spans="1:30" x14ac:dyDescent="0.3">
      <c r="A153" s="1068"/>
      <c r="B153" s="714"/>
      <c r="C153" s="1041"/>
      <c r="D153" s="629"/>
      <c r="E153" s="629"/>
      <c r="F153" s="629"/>
      <c r="G153" s="629"/>
      <c r="H153" s="629"/>
      <c r="I153" s="1034"/>
      <c r="J153" s="59" t="s">
        <v>45</v>
      </c>
      <c r="K153" s="24" t="s">
        <v>45</v>
      </c>
      <c r="L153" s="31"/>
      <c r="M153" s="31"/>
      <c r="N153" s="24"/>
      <c r="O153" s="24" t="s">
        <v>45</v>
      </c>
      <c r="P153" s="31" t="s">
        <v>45</v>
      </c>
      <c r="Q153" s="154" t="s">
        <v>45</v>
      </c>
      <c r="R153" s="59"/>
      <c r="S153" s="31"/>
      <c r="T153" s="24"/>
      <c r="U153" s="31"/>
      <c r="V153" s="24"/>
      <c r="W153" s="31" t="s">
        <v>750</v>
      </c>
      <c r="X153" s="24"/>
      <c r="Y153" s="31"/>
      <c r="Z153" s="32"/>
      <c r="AA153" s="922"/>
      <c r="AB153" s="629"/>
      <c r="AC153" s="629"/>
      <c r="AD153" s="615"/>
    </row>
    <row r="154" spans="1:30" ht="19.2" x14ac:dyDescent="0.3">
      <c r="A154" s="134" t="s">
        <v>1290</v>
      </c>
      <c r="B154" s="79" t="s">
        <v>507</v>
      </c>
      <c r="C154" s="176" t="s">
        <v>926</v>
      </c>
      <c r="D154" s="24" t="s">
        <v>534</v>
      </c>
      <c r="E154" s="24" t="s">
        <v>109</v>
      </c>
      <c r="F154" s="23" t="s">
        <v>1155</v>
      </c>
      <c r="G154" s="35" t="s">
        <v>52</v>
      </c>
      <c r="H154" s="35" t="s">
        <v>509</v>
      </c>
      <c r="I154" s="181">
        <v>2</v>
      </c>
      <c r="J154" s="59" t="s">
        <v>45</v>
      </c>
      <c r="K154" s="24" t="s">
        <v>45</v>
      </c>
      <c r="L154" s="31" t="s">
        <v>45</v>
      </c>
      <c r="M154" s="31" t="s">
        <v>45</v>
      </c>
      <c r="N154" s="24" t="s">
        <v>45</v>
      </c>
      <c r="O154" s="24" t="s">
        <v>45</v>
      </c>
      <c r="P154" s="31" t="s">
        <v>45</v>
      </c>
      <c r="Q154" s="154" t="s">
        <v>45</v>
      </c>
      <c r="R154" s="59"/>
      <c r="S154" s="31" t="s">
        <v>461</v>
      </c>
      <c r="T154" s="24"/>
      <c r="U154" s="31"/>
      <c r="V154" s="24"/>
      <c r="W154" s="31"/>
      <c r="X154" s="24"/>
      <c r="Y154" s="31"/>
      <c r="Z154" s="32"/>
      <c r="AA154" s="35">
        <v>6</v>
      </c>
      <c r="AB154" s="35">
        <v>6</v>
      </c>
      <c r="AC154" s="35">
        <v>1</v>
      </c>
      <c r="AD154" s="67">
        <v>1</v>
      </c>
    </row>
    <row r="155" spans="1:30" x14ac:dyDescent="0.3">
      <c r="A155" s="863" t="s">
        <v>618</v>
      </c>
      <c r="B155" s="713" t="s">
        <v>625</v>
      </c>
      <c r="C155" s="1040" t="s">
        <v>620</v>
      </c>
      <c r="D155" s="628" t="s">
        <v>621</v>
      </c>
      <c r="E155" s="628" t="s">
        <v>92</v>
      </c>
      <c r="F155" s="628" t="s">
        <v>52</v>
      </c>
      <c r="G155" s="628" t="s">
        <v>505</v>
      </c>
      <c r="H155" s="628" t="s">
        <v>119</v>
      </c>
      <c r="I155" s="637">
        <v>2</v>
      </c>
      <c r="J155" s="59" t="s">
        <v>45</v>
      </c>
      <c r="K155" s="24" t="s">
        <v>45</v>
      </c>
      <c r="L155" s="31"/>
      <c r="M155" s="31"/>
      <c r="N155" s="24"/>
      <c r="O155" s="24"/>
      <c r="P155" s="31" t="s">
        <v>45</v>
      </c>
      <c r="Q155" s="154" t="s">
        <v>45</v>
      </c>
      <c r="R155" s="59"/>
      <c r="S155" s="31" t="s">
        <v>461</v>
      </c>
      <c r="T155" s="24" t="s">
        <v>744</v>
      </c>
      <c r="U155" s="31" t="s">
        <v>522</v>
      </c>
      <c r="V155" s="24" t="s">
        <v>469</v>
      </c>
      <c r="W155" s="31" t="s">
        <v>750</v>
      </c>
      <c r="X155" s="24"/>
      <c r="Y155" s="31"/>
      <c r="Z155" s="32"/>
      <c r="AA155" s="921">
        <v>6</v>
      </c>
      <c r="AB155" s="628">
        <v>6</v>
      </c>
      <c r="AC155" s="628">
        <v>1</v>
      </c>
      <c r="AD155" s="614">
        <v>1</v>
      </c>
    </row>
    <row r="156" spans="1:30" x14ac:dyDescent="0.3">
      <c r="A156" s="864"/>
      <c r="B156" s="886"/>
      <c r="C156" s="1059"/>
      <c r="D156" s="630"/>
      <c r="E156" s="630"/>
      <c r="F156" s="630"/>
      <c r="G156" s="630"/>
      <c r="H156" s="630"/>
      <c r="I156" s="638"/>
      <c r="J156" s="59"/>
      <c r="K156" s="24"/>
      <c r="L156" s="31" t="s">
        <v>45</v>
      </c>
      <c r="M156" s="31" t="s">
        <v>45</v>
      </c>
      <c r="N156" s="24"/>
      <c r="O156" s="24"/>
      <c r="P156" s="31"/>
      <c r="Q156" s="154"/>
      <c r="R156" s="59"/>
      <c r="S156" s="31"/>
      <c r="T156" s="24" t="s">
        <v>744</v>
      </c>
      <c r="U156" s="31"/>
      <c r="V156" s="24"/>
      <c r="W156" s="31"/>
      <c r="X156" s="24" t="s">
        <v>463</v>
      </c>
      <c r="Y156" s="31"/>
      <c r="Z156" s="32"/>
      <c r="AA156" s="1053"/>
      <c r="AB156" s="630"/>
      <c r="AC156" s="630"/>
      <c r="AD156" s="631"/>
    </row>
    <row r="157" spans="1:30" x14ac:dyDescent="0.3">
      <c r="A157" s="865"/>
      <c r="B157" s="714"/>
      <c r="C157" s="1041"/>
      <c r="D157" s="629"/>
      <c r="E157" s="629"/>
      <c r="F157" s="629"/>
      <c r="G157" s="629"/>
      <c r="H157" s="629"/>
      <c r="I157" s="639"/>
      <c r="J157" s="59"/>
      <c r="K157" s="24"/>
      <c r="L157" s="31"/>
      <c r="M157" s="31"/>
      <c r="N157" s="24" t="s">
        <v>45</v>
      </c>
      <c r="O157" s="24" t="s">
        <v>45</v>
      </c>
      <c r="P157" s="31"/>
      <c r="Q157" s="154"/>
      <c r="R157" s="59"/>
      <c r="S157" s="31" t="s">
        <v>461</v>
      </c>
      <c r="T157" s="24" t="s">
        <v>744</v>
      </c>
      <c r="U157" s="31" t="s">
        <v>522</v>
      </c>
      <c r="V157" s="24"/>
      <c r="W157" s="31" t="s">
        <v>750</v>
      </c>
      <c r="X157" s="24"/>
      <c r="Y157" s="31"/>
      <c r="Z157" s="32"/>
      <c r="AA157" s="922"/>
      <c r="AB157" s="629"/>
      <c r="AC157" s="629"/>
      <c r="AD157" s="615"/>
    </row>
    <row r="158" spans="1:30" ht="19.2" x14ac:dyDescent="0.3">
      <c r="A158" s="134" t="s">
        <v>624</v>
      </c>
      <c r="B158" s="47" t="s">
        <v>625</v>
      </c>
      <c r="C158" s="178" t="s">
        <v>626</v>
      </c>
      <c r="D158" s="24" t="s">
        <v>627</v>
      </c>
      <c r="E158" s="24" t="s">
        <v>92</v>
      </c>
      <c r="F158" s="411" t="s">
        <v>52</v>
      </c>
      <c r="G158" s="24" t="s">
        <v>505</v>
      </c>
      <c r="H158" s="24" t="s">
        <v>81</v>
      </c>
      <c r="I158" s="23">
        <v>2</v>
      </c>
      <c r="J158" s="59" t="s">
        <v>45</v>
      </c>
      <c r="K158" s="24"/>
      <c r="L158" s="31"/>
      <c r="M158" s="31"/>
      <c r="N158" s="24"/>
      <c r="O158" s="24"/>
      <c r="P158" s="31" t="s">
        <v>45</v>
      </c>
      <c r="Q158" s="154"/>
      <c r="R158" s="59"/>
      <c r="S158" s="31"/>
      <c r="T158" s="24" t="s">
        <v>744</v>
      </c>
      <c r="U158" s="31"/>
      <c r="V158" s="24"/>
      <c r="W158" s="31" t="s">
        <v>750</v>
      </c>
      <c r="X158" s="24"/>
      <c r="Y158" s="31"/>
      <c r="Z158" s="32"/>
      <c r="AA158" s="24">
        <v>6</v>
      </c>
      <c r="AB158" s="24">
        <v>6</v>
      </c>
      <c r="AC158" s="24">
        <v>2</v>
      </c>
      <c r="AD158" s="32">
        <v>1</v>
      </c>
    </row>
    <row r="159" spans="1:30" x14ac:dyDescent="0.3">
      <c r="A159" s="786" t="s">
        <v>628</v>
      </c>
      <c r="B159" s="1089" t="s">
        <v>458</v>
      </c>
      <c r="C159" s="1045" t="s">
        <v>629</v>
      </c>
      <c r="D159" s="628" t="s">
        <v>630</v>
      </c>
      <c r="E159" s="628" t="s">
        <v>92</v>
      </c>
      <c r="F159" s="628" t="s">
        <v>52</v>
      </c>
      <c r="G159" s="24" t="s">
        <v>505</v>
      </c>
      <c r="H159" s="628" t="s">
        <v>322</v>
      </c>
      <c r="I159" s="637">
        <v>1</v>
      </c>
      <c r="J159" s="66" t="s">
        <v>45</v>
      </c>
      <c r="K159" s="35" t="s">
        <v>45</v>
      </c>
      <c r="L159" s="31"/>
      <c r="M159" s="31"/>
      <c r="N159" s="24"/>
      <c r="O159" s="24"/>
      <c r="P159" s="123" t="s">
        <v>45</v>
      </c>
      <c r="Q159" s="155" t="s">
        <v>45</v>
      </c>
      <c r="R159" s="59"/>
      <c r="S159" s="31" t="s">
        <v>461</v>
      </c>
      <c r="T159" s="24" t="s">
        <v>744</v>
      </c>
      <c r="U159" s="31" t="s">
        <v>522</v>
      </c>
      <c r="V159" s="24" t="s">
        <v>469</v>
      </c>
      <c r="W159" s="31" t="s">
        <v>750</v>
      </c>
      <c r="X159" s="24"/>
      <c r="Y159" s="31"/>
      <c r="Z159" s="32"/>
      <c r="AA159" s="921">
        <v>6</v>
      </c>
      <c r="AB159" s="628">
        <v>6</v>
      </c>
      <c r="AC159" s="628">
        <v>1</v>
      </c>
      <c r="AD159" s="614">
        <v>1</v>
      </c>
    </row>
    <row r="160" spans="1:30" x14ac:dyDescent="0.3">
      <c r="A160" s="805"/>
      <c r="B160" s="1090"/>
      <c r="C160" s="1058"/>
      <c r="D160" s="630"/>
      <c r="E160" s="630"/>
      <c r="F160" s="630"/>
      <c r="G160" s="24" t="s">
        <v>282</v>
      </c>
      <c r="H160" s="630"/>
      <c r="I160" s="638"/>
      <c r="J160" s="66" t="s">
        <v>45</v>
      </c>
      <c r="K160" s="35" t="s">
        <v>45</v>
      </c>
      <c r="L160" s="31"/>
      <c r="M160" s="31"/>
      <c r="N160" s="24"/>
      <c r="O160" s="24"/>
      <c r="P160" s="123" t="s">
        <v>45</v>
      </c>
      <c r="Q160" s="155" t="s">
        <v>45</v>
      </c>
      <c r="R160" s="59" t="s">
        <v>464</v>
      </c>
      <c r="S160" s="31"/>
      <c r="T160" s="24"/>
      <c r="U160" s="31"/>
      <c r="V160" s="24"/>
      <c r="W160" s="31"/>
      <c r="X160" s="24"/>
      <c r="Y160" s="31"/>
      <c r="Z160" s="32"/>
      <c r="AA160" s="1053"/>
      <c r="AB160" s="630"/>
      <c r="AC160" s="630"/>
      <c r="AD160" s="631"/>
    </row>
    <row r="161" spans="1:30" x14ac:dyDescent="0.3">
      <c r="A161" s="805"/>
      <c r="B161" s="1090"/>
      <c r="C161" s="1058"/>
      <c r="D161" s="630"/>
      <c r="E161" s="630"/>
      <c r="F161" s="630"/>
      <c r="G161" s="24" t="s">
        <v>707</v>
      </c>
      <c r="H161" s="630"/>
      <c r="I161" s="638"/>
      <c r="J161" s="59" t="s">
        <v>45</v>
      </c>
      <c r="K161" s="24" t="s">
        <v>45</v>
      </c>
      <c r="L161" s="31"/>
      <c r="M161" s="31"/>
      <c r="N161" s="24"/>
      <c r="O161" s="24"/>
      <c r="P161" s="123" t="s">
        <v>45</v>
      </c>
      <c r="Q161" s="155" t="s">
        <v>45</v>
      </c>
      <c r="R161" s="59"/>
      <c r="S161" s="31"/>
      <c r="T161" s="24"/>
      <c r="U161" s="31"/>
      <c r="V161" s="24"/>
      <c r="W161" s="31"/>
      <c r="X161" s="24"/>
      <c r="Y161" s="31"/>
      <c r="Z161" s="32" t="s">
        <v>527</v>
      </c>
      <c r="AA161" s="1053"/>
      <c r="AB161" s="630"/>
      <c r="AC161" s="630"/>
      <c r="AD161" s="631"/>
    </row>
    <row r="162" spans="1:30" x14ac:dyDescent="0.3">
      <c r="A162" s="805"/>
      <c r="B162" s="1090"/>
      <c r="C162" s="1058"/>
      <c r="D162" s="630"/>
      <c r="E162" s="630"/>
      <c r="F162" s="630"/>
      <c r="G162" s="628" t="s">
        <v>505</v>
      </c>
      <c r="H162" s="630"/>
      <c r="I162" s="638"/>
      <c r="J162" s="89"/>
      <c r="K162" s="41"/>
      <c r="L162" s="78" t="s">
        <v>45</v>
      </c>
      <c r="M162" s="78" t="s">
        <v>45</v>
      </c>
      <c r="N162" s="24"/>
      <c r="O162" s="24"/>
      <c r="P162" s="31"/>
      <c r="Q162" s="170"/>
      <c r="R162" s="59"/>
      <c r="S162" s="31"/>
      <c r="T162" s="24" t="s">
        <v>744</v>
      </c>
      <c r="U162" s="31"/>
      <c r="V162" s="24"/>
      <c r="W162" s="31"/>
      <c r="X162" s="24" t="s">
        <v>463</v>
      </c>
      <c r="Y162" s="31"/>
      <c r="Z162" s="32"/>
      <c r="AA162" s="1053"/>
      <c r="AB162" s="630"/>
      <c r="AC162" s="630"/>
      <c r="AD162" s="631"/>
    </row>
    <row r="163" spans="1:30" x14ac:dyDescent="0.3">
      <c r="A163" s="712"/>
      <c r="B163" s="1091"/>
      <c r="C163" s="1046"/>
      <c r="D163" s="629"/>
      <c r="E163" s="629"/>
      <c r="F163" s="629"/>
      <c r="G163" s="629"/>
      <c r="H163" s="629"/>
      <c r="I163" s="639"/>
      <c r="J163" s="89"/>
      <c r="K163" s="41"/>
      <c r="L163" s="31"/>
      <c r="M163" s="31"/>
      <c r="N163" s="24" t="s">
        <v>45</v>
      </c>
      <c r="O163" s="24" t="s">
        <v>45</v>
      </c>
      <c r="P163" s="31"/>
      <c r="Q163" s="170"/>
      <c r="R163" s="59"/>
      <c r="S163" s="31" t="s">
        <v>461</v>
      </c>
      <c r="T163" s="24" t="s">
        <v>744</v>
      </c>
      <c r="U163" s="31" t="s">
        <v>522</v>
      </c>
      <c r="V163" s="24"/>
      <c r="W163" s="31" t="s">
        <v>750</v>
      </c>
      <c r="X163" s="24"/>
      <c r="Y163" s="31"/>
      <c r="Z163" s="32"/>
      <c r="AA163" s="922"/>
      <c r="AB163" s="629"/>
      <c r="AC163" s="629"/>
      <c r="AD163" s="615"/>
    </row>
    <row r="164" spans="1:30" x14ac:dyDescent="0.3">
      <c r="A164" s="134" t="s">
        <v>631</v>
      </c>
      <c r="B164" s="138" t="s">
        <v>485</v>
      </c>
      <c r="C164" s="176" t="s">
        <v>486</v>
      </c>
      <c r="D164" s="24" t="s">
        <v>632</v>
      </c>
      <c r="E164" s="24" t="s">
        <v>203</v>
      </c>
      <c r="F164" s="24" t="s">
        <v>52</v>
      </c>
      <c r="G164" s="24" t="s">
        <v>487</v>
      </c>
      <c r="H164" s="24" t="s">
        <v>64</v>
      </c>
      <c r="I164" s="23">
        <v>2</v>
      </c>
      <c r="J164" s="59" t="s">
        <v>45</v>
      </c>
      <c r="K164" s="24" t="s">
        <v>45</v>
      </c>
      <c r="L164" s="31" t="s">
        <v>45</v>
      </c>
      <c r="M164" s="31" t="s">
        <v>45</v>
      </c>
      <c r="N164" s="24" t="s">
        <v>45</v>
      </c>
      <c r="O164" s="24" t="s">
        <v>45</v>
      </c>
      <c r="P164" s="31" t="s">
        <v>45</v>
      </c>
      <c r="Q164" s="154" t="s">
        <v>45</v>
      </c>
      <c r="R164" s="59"/>
      <c r="S164" s="31" t="s">
        <v>461</v>
      </c>
      <c r="T164" s="24"/>
      <c r="U164" s="31"/>
      <c r="V164" s="24"/>
      <c r="W164" s="31"/>
      <c r="X164" s="24"/>
      <c r="Y164" s="31"/>
      <c r="Z164" s="32"/>
      <c r="AA164" s="24">
        <v>6</v>
      </c>
      <c r="AB164" s="24">
        <v>6</v>
      </c>
      <c r="AC164" s="24">
        <v>1</v>
      </c>
      <c r="AD164" s="32">
        <v>1</v>
      </c>
    </row>
    <row r="165" spans="1:30" x14ac:dyDescent="0.3">
      <c r="A165" s="592" t="s">
        <v>633</v>
      </c>
      <c r="B165" s="749" t="s">
        <v>566</v>
      </c>
      <c r="C165" s="1049" t="s">
        <v>567</v>
      </c>
      <c r="D165" s="577" t="s">
        <v>634</v>
      </c>
      <c r="E165" s="577" t="s">
        <v>92</v>
      </c>
      <c r="F165" s="577" t="s">
        <v>52</v>
      </c>
      <c r="G165" s="24" t="s">
        <v>749</v>
      </c>
      <c r="H165" s="628" t="s">
        <v>439</v>
      </c>
      <c r="I165" s="23">
        <v>2</v>
      </c>
      <c r="J165" s="66" t="s">
        <v>45</v>
      </c>
      <c r="K165" s="35" t="s">
        <v>45</v>
      </c>
      <c r="L165" s="31"/>
      <c r="M165" s="31"/>
      <c r="N165" s="35"/>
      <c r="O165" s="35"/>
      <c r="P165" s="123" t="s">
        <v>45</v>
      </c>
      <c r="Q165" s="155" t="s">
        <v>45</v>
      </c>
      <c r="R165" s="59"/>
      <c r="S165" s="31" t="s">
        <v>461</v>
      </c>
      <c r="T165" s="24" t="s">
        <v>744</v>
      </c>
      <c r="U165" s="31" t="s">
        <v>522</v>
      </c>
      <c r="V165" s="24" t="s">
        <v>469</v>
      </c>
      <c r="W165" s="31" t="s">
        <v>750</v>
      </c>
      <c r="X165" s="24"/>
      <c r="Y165" s="31"/>
      <c r="Z165" s="32" t="s">
        <v>527</v>
      </c>
      <c r="AA165" s="921">
        <v>6</v>
      </c>
      <c r="AB165" s="628">
        <v>6</v>
      </c>
      <c r="AC165" s="628">
        <v>2</v>
      </c>
      <c r="AD165" s="614">
        <v>1</v>
      </c>
    </row>
    <row r="166" spans="1:30" x14ac:dyDescent="0.3">
      <c r="A166" s="592"/>
      <c r="B166" s="749"/>
      <c r="C166" s="1049"/>
      <c r="D166" s="577"/>
      <c r="E166" s="577"/>
      <c r="F166" s="577"/>
      <c r="G166" s="24" t="s">
        <v>393</v>
      </c>
      <c r="H166" s="630"/>
      <c r="I166" s="23">
        <v>1</v>
      </c>
      <c r="J166" s="59" t="s">
        <v>45</v>
      </c>
      <c r="K166" s="24" t="s">
        <v>45</v>
      </c>
      <c r="L166" s="31"/>
      <c r="M166" s="31"/>
      <c r="N166" s="24" t="s">
        <v>45</v>
      </c>
      <c r="O166" s="24" t="s">
        <v>45</v>
      </c>
      <c r="P166" s="31" t="s">
        <v>45</v>
      </c>
      <c r="Q166" s="154" t="s">
        <v>45</v>
      </c>
      <c r="R166" s="59" t="s">
        <v>464</v>
      </c>
      <c r="S166" s="31"/>
      <c r="T166" s="24"/>
      <c r="U166" s="31"/>
      <c r="V166" s="24"/>
      <c r="W166" s="31"/>
      <c r="X166" s="24"/>
      <c r="Y166" s="31"/>
      <c r="Z166" s="32"/>
      <c r="AA166" s="1053"/>
      <c r="AB166" s="630"/>
      <c r="AC166" s="630"/>
      <c r="AD166" s="631"/>
    </row>
    <row r="167" spans="1:30" x14ac:dyDescent="0.3">
      <c r="A167" s="592"/>
      <c r="B167" s="749"/>
      <c r="C167" s="1049"/>
      <c r="D167" s="577"/>
      <c r="E167" s="577"/>
      <c r="F167" s="577"/>
      <c r="G167" s="24" t="s">
        <v>487</v>
      </c>
      <c r="H167" s="630"/>
      <c r="I167" s="637">
        <v>2</v>
      </c>
      <c r="J167" s="89"/>
      <c r="K167" s="41"/>
      <c r="L167" s="78" t="s">
        <v>45</v>
      </c>
      <c r="M167" s="78" t="s">
        <v>45</v>
      </c>
      <c r="N167" s="41"/>
      <c r="O167" s="41"/>
      <c r="P167" s="78"/>
      <c r="Q167" s="198"/>
      <c r="R167" s="59"/>
      <c r="S167" s="31"/>
      <c r="T167" s="24" t="s">
        <v>744</v>
      </c>
      <c r="U167" s="31"/>
      <c r="V167" s="24"/>
      <c r="W167" s="31"/>
      <c r="X167" s="24" t="s">
        <v>463</v>
      </c>
      <c r="Y167" s="31"/>
      <c r="Z167" s="32"/>
      <c r="AA167" s="1053"/>
      <c r="AB167" s="630"/>
      <c r="AC167" s="630"/>
      <c r="AD167" s="631"/>
    </row>
    <row r="168" spans="1:30" x14ac:dyDescent="0.3">
      <c r="A168" s="592"/>
      <c r="B168" s="749"/>
      <c r="C168" s="1049"/>
      <c r="D168" s="577"/>
      <c r="E168" s="577"/>
      <c r="F168" s="577"/>
      <c r="G168" s="24" t="s">
        <v>749</v>
      </c>
      <c r="H168" s="629"/>
      <c r="I168" s="639"/>
      <c r="J168" s="89"/>
      <c r="K168" s="41"/>
      <c r="L168" s="78"/>
      <c r="M168" s="78"/>
      <c r="N168" s="41" t="s">
        <v>45</v>
      </c>
      <c r="O168" s="41" t="s">
        <v>45</v>
      </c>
      <c r="P168" s="78"/>
      <c r="Q168" s="198"/>
      <c r="R168" s="59"/>
      <c r="S168" s="31" t="s">
        <v>461</v>
      </c>
      <c r="T168" s="24" t="s">
        <v>744</v>
      </c>
      <c r="U168" s="31" t="s">
        <v>522</v>
      </c>
      <c r="V168" s="24"/>
      <c r="W168" s="31" t="s">
        <v>750</v>
      </c>
      <c r="X168" s="24"/>
      <c r="Y168" s="31"/>
      <c r="Z168" s="32" t="s">
        <v>527</v>
      </c>
      <c r="AA168" s="922"/>
      <c r="AB168" s="629"/>
      <c r="AC168" s="629"/>
      <c r="AD168" s="615"/>
    </row>
    <row r="169" spans="1:30" x14ac:dyDescent="0.3">
      <c r="A169" s="786" t="s">
        <v>635</v>
      </c>
      <c r="B169" s="795" t="s">
        <v>458</v>
      </c>
      <c r="C169" s="1040" t="s">
        <v>636</v>
      </c>
      <c r="D169" s="628" t="s">
        <v>637</v>
      </c>
      <c r="E169" s="628" t="s">
        <v>92</v>
      </c>
      <c r="F169" s="628" t="s">
        <v>52</v>
      </c>
      <c r="G169" s="24" t="s">
        <v>599</v>
      </c>
      <c r="H169" s="628" t="s">
        <v>64</v>
      </c>
      <c r="I169" s="637">
        <v>1</v>
      </c>
      <c r="J169" s="59" t="s">
        <v>45</v>
      </c>
      <c r="K169" s="24" t="s">
        <v>45</v>
      </c>
      <c r="L169" s="31" t="s">
        <v>45</v>
      </c>
      <c r="M169" s="31" t="s">
        <v>45</v>
      </c>
      <c r="N169" s="24" t="s">
        <v>45</v>
      </c>
      <c r="O169" s="24" t="s">
        <v>45</v>
      </c>
      <c r="P169" s="31" t="s">
        <v>45</v>
      </c>
      <c r="Q169" s="154" t="s">
        <v>45</v>
      </c>
      <c r="R169" s="59"/>
      <c r="S169" s="31"/>
      <c r="T169" s="24" t="s">
        <v>744</v>
      </c>
      <c r="U169" s="31" t="s">
        <v>522</v>
      </c>
      <c r="V169" s="24"/>
      <c r="W169" s="31" t="s">
        <v>750</v>
      </c>
      <c r="X169" s="24"/>
      <c r="Y169" s="31"/>
      <c r="Z169" s="32"/>
      <c r="AA169" s="921">
        <v>6</v>
      </c>
      <c r="AB169" s="628">
        <v>6</v>
      </c>
      <c r="AC169" s="628">
        <v>1</v>
      </c>
      <c r="AD169" s="614">
        <v>1</v>
      </c>
    </row>
    <row r="170" spans="1:30" x14ac:dyDescent="0.3">
      <c r="A170" s="805"/>
      <c r="B170" s="840"/>
      <c r="C170" s="1059"/>
      <c r="D170" s="630"/>
      <c r="E170" s="630"/>
      <c r="F170" s="630"/>
      <c r="G170" s="24" t="s">
        <v>707</v>
      </c>
      <c r="H170" s="630"/>
      <c r="I170" s="638"/>
      <c r="J170" s="59" t="s">
        <v>45</v>
      </c>
      <c r="K170" s="24" t="s">
        <v>45</v>
      </c>
      <c r="L170" s="31" t="s">
        <v>45</v>
      </c>
      <c r="M170" s="31" t="s">
        <v>45</v>
      </c>
      <c r="N170" s="24" t="s">
        <v>45</v>
      </c>
      <c r="O170" s="24" t="s">
        <v>45</v>
      </c>
      <c r="P170" s="31" t="s">
        <v>45</v>
      </c>
      <c r="Q170" s="154" t="s">
        <v>45</v>
      </c>
      <c r="R170" s="59"/>
      <c r="S170" s="31"/>
      <c r="T170" s="24"/>
      <c r="U170" s="31"/>
      <c r="V170" s="24"/>
      <c r="W170" s="31"/>
      <c r="X170" s="24"/>
      <c r="Y170" s="31"/>
      <c r="Z170" s="32" t="s">
        <v>527</v>
      </c>
      <c r="AA170" s="1053"/>
      <c r="AB170" s="630"/>
      <c r="AC170" s="630"/>
      <c r="AD170" s="631"/>
    </row>
    <row r="171" spans="1:30" x14ac:dyDescent="0.3">
      <c r="A171" s="712"/>
      <c r="B171" s="796"/>
      <c r="C171" s="1041"/>
      <c r="D171" s="629"/>
      <c r="E171" s="629"/>
      <c r="F171" s="629"/>
      <c r="G171" s="24" t="s">
        <v>576</v>
      </c>
      <c r="H171" s="629"/>
      <c r="I171" s="639"/>
      <c r="J171" s="59"/>
      <c r="K171" s="192"/>
      <c r="L171" s="31" t="s">
        <v>45</v>
      </c>
      <c r="M171" s="31" t="s">
        <v>45</v>
      </c>
      <c r="N171" s="24" t="s">
        <v>45</v>
      </c>
      <c r="O171" s="24" t="s">
        <v>45</v>
      </c>
      <c r="P171" s="31"/>
      <c r="Q171" s="170"/>
      <c r="R171" s="59"/>
      <c r="S171" s="31"/>
      <c r="T171" s="24"/>
      <c r="U171" s="31"/>
      <c r="V171" s="24"/>
      <c r="W171" s="31"/>
      <c r="X171" s="24" t="s">
        <v>463</v>
      </c>
      <c r="Y171" s="31"/>
      <c r="Z171" s="32"/>
      <c r="AA171" s="922"/>
      <c r="AB171" s="629"/>
      <c r="AC171" s="629"/>
      <c r="AD171" s="615"/>
    </row>
    <row r="172" spans="1:30" x14ac:dyDescent="0.3">
      <c r="A172" s="786" t="s">
        <v>638</v>
      </c>
      <c r="B172" s="795" t="s">
        <v>458</v>
      </c>
      <c r="C172" s="1040" t="s">
        <v>459</v>
      </c>
      <c r="D172" s="628" t="s">
        <v>639</v>
      </c>
      <c r="E172" s="628" t="s">
        <v>92</v>
      </c>
      <c r="F172" s="628" t="s">
        <v>52</v>
      </c>
      <c r="G172" s="24" t="s">
        <v>393</v>
      </c>
      <c r="H172" s="628" t="s">
        <v>159</v>
      </c>
      <c r="I172" s="23">
        <v>1</v>
      </c>
      <c r="J172" s="59" t="s">
        <v>45</v>
      </c>
      <c r="K172" s="24"/>
      <c r="L172" s="31"/>
      <c r="M172" s="31"/>
      <c r="N172" s="24"/>
      <c r="O172" s="24"/>
      <c r="P172" s="31"/>
      <c r="Q172" s="170"/>
      <c r="R172" s="59" t="s">
        <v>464</v>
      </c>
      <c r="S172" s="31"/>
      <c r="T172" s="24"/>
      <c r="U172" s="31"/>
      <c r="V172" s="24"/>
      <c r="W172" s="31"/>
      <c r="X172" s="24"/>
      <c r="Y172" s="31"/>
      <c r="Z172" s="32"/>
      <c r="AA172" s="921">
        <v>6</v>
      </c>
      <c r="AB172" s="628">
        <v>6</v>
      </c>
      <c r="AC172" s="628">
        <v>2</v>
      </c>
      <c r="AD172" s="614">
        <v>1</v>
      </c>
    </row>
    <row r="173" spans="1:30" x14ac:dyDescent="0.3">
      <c r="A173" s="805"/>
      <c r="B173" s="840"/>
      <c r="C173" s="1059"/>
      <c r="D173" s="630"/>
      <c r="E173" s="630"/>
      <c r="F173" s="630"/>
      <c r="G173" s="41" t="s">
        <v>749</v>
      </c>
      <c r="H173" s="630"/>
      <c r="I173" s="869">
        <v>2</v>
      </c>
      <c r="J173" s="59" t="s">
        <v>45</v>
      </c>
      <c r="K173" s="41"/>
      <c r="L173" s="78"/>
      <c r="M173" s="78"/>
      <c r="N173" s="41"/>
      <c r="O173" s="41"/>
      <c r="P173" s="78"/>
      <c r="Q173" s="198"/>
      <c r="R173" s="89"/>
      <c r="S173" s="78" t="s">
        <v>461</v>
      </c>
      <c r="T173" s="41"/>
      <c r="U173" s="78" t="s">
        <v>522</v>
      </c>
      <c r="V173" s="41"/>
      <c r="W173" s="78" t="s">
        <v>750</v>
      </c>
      <c r="X173" s="41"/>
      <c r="Y173" s="78" t="s">
        <v>751</v>
      </c>
      <c r="Z173" s="76" t="s">
        <v>527</v>
      </c>
      <c r="AA173" s="1053"/>
      <c r="AB173" s="630"/>
      <c r="AC173" s="630"/>
      <c r="AD173" s="631"/>
    </row>
    <row r="174" spans="1:30" x14ac:dyDescent="0.3">
      <c r="A174" s="712"/>
      <c r="B174" s="796"/>
      <c r="C174" s="1041"/>
      <c r="D174" s="629"/>
      <c r="E174" s="629"/>
      <c r="F174" s="629"/>
      <c r="G174" s="41" t="s">
        <v>738</v>
      </c>
      <c r="H174" s="629"/>
      <c r="I174" s="871"/>
      <c r="J174" s="89"/>
      <c r="K174" s="41"/>
      <c r="L174" s="78" t="s">
        <v>45</v>
      </c>
      <c r="M174" s="78" t="s">
        <v>45</v>
      </c>
      <c r="N174" s="41"/>
      <c r="O174" s="41"/>
      <c r="P174" s="78"/>
      <c r="Q174" s="198"/>
      <c r="R174" s="89"/>
      <c r="S174" s="78" t="s">
        <v>461</v>
      </c>
      <c r="T174" s="41"/>
      <c r="U174" s="78"/>
      <c r="V174" s="41"/>
      <c r="W174" s="78"/>
      <c r="X174" s="41" t="s">
        <v>463</v>
      </c>
      <c r="Y174" s="78"/>
      <c r="Z174" s="76"/>
      <c r="AA174" s="922"/>
      <c r="AB174" s="629"/>
      <c r="AC174" s="629"/>
      <c r="AD174" s="615"/>
    </row>
    <row r="175" spans="1:30" x14ac:dyDescent="0.3">
      <c r="A175" s="134" t="s">
        <v>641</v>
      </c>
      <c r="B175" s="65" t="s">
        <v>642</v>
      </c>
      <c r="C175" s="183" t="s">
        <v>643</v>
      </c>
      <c r="D175" s="24" t="s">
        <v>644</v>
      </c>
      <c r="E175" s="24" t="s">
        <v>645</v>
      </c>
      <c r="F175" s="24" t="s">
        <v>445</v>
      </c>
      <c r="G175" s="24" t="s">
        <v>52</v>
      </c>
      <c r="H175" s="24" t="s">
        <v>181</v>
      </c>
      <c r="I175" s="24">
        <v>3</v>
      </c>
      <c r="J175" s="51" t="s">
        <v>45</v>
      </c>
      <c r="K175" s="27" t="s">
        <v>45</v>
      </c>
      <c r="L175" s="50"/>
      <c r="M175" s="50"/>
      <c r="N175" s="27"/>
      <c r="O175" s="27"/>
      <c r="P175" s="50"/>
      <c r="Q175" s="156"/>
      <c r="R175" s="51"/>
      <c r="S175" s="50"/>
      <c r="T175" s="27"/>
      <c r="U175" s="50"/>
      <c r="V175" s="27"/>
      <c r="W175" s="50"/>
      <c r="X175" s="27"/>
      <c r="Y175" s="50"/>
      <c r="Z175" s="34" t="s">
        <v>527</v>
      </c>
      <c r="AA175" s="24">
        <v>6</v>
      </c>
      <c r="AB175" s="24">
        <v>6</v>
      </c>
      <c r="AC175" s="24">
        <v>1</v>
      </c>
      <c r="AD175" s="32">
        <v>1</v>
      </c>
    </row>
    <row r="176" spans="1:30" ht="19.2" x14ac:dyDescent="0.3">
      <c r="A176" s="134" t="s">
        <v>803</v>
      </c>
      <c r="B176" s="63" t="s">
        <v>716</v>
      </c>
      <c r="C176" s="178" t="s">
        <v>804</v>
      </c>
      <c r="D176" s="24" t="s">
        <v>805</v>
      </c>
      <c r="E176" s="24" t="s">
        <v>41</v>
      </c>
      <c r="F176" s="24" t="s">
        <v>52</v>
      </c>
      <c r="G176" s="24" t="s">
        <v>477</v>
      </c>
      <c r="H176" s="24" t="s">
        <v>322</v>
      </c>
      <c r="I176" s="23">
        <v>2</v>
      </c>
      <c r="J176" s="51" t="s">
        <v>45</v>
      </c>
      <c r="K176" s="27"/>
      <c r="L176" s="50"/>
      <c r="M176" s="50"/>
      <c r="N176" s="27"/>
      <c r="O176" s="27"/>
      <c r="P176" s="50"/>
      <c r="Q176" s="156"/>
      <c r="R176" s="51"/>
      <c r="S176" s="50"/>
      <c r="T176" s="27" t="s">
        <v>744</v>
      </c>
      <c r="U176" s="50" t="s">
        <v>522</v>
      </c>
      <c r="V176" s="27"/>
      <c r="W176" s="50" t="s">
        <v>750</v>
      </c>
      <c r="X176" s="27"/>
      <c r="Y176" s="50"/>
      <c r="Z176" s="34"/>
      <c r="AA176" s="24">
        <v>6</v>
      </c>
      <c r="AB176" s="24">
        <v>6</v>
      </c>
      <c r="AC176" s="24">
        <v>5</v>
      </c>
      <c r="AD176" s="32">
        <v>1</v>
      </c>
    </row>
    <row r="177" spans="1:30" x14ac:dyDescent="0.3">
      <c r="A177" s="792" t="s">
        <v>646</v>
      </c>
      <c r="B177" s="1083" t="s">
        <v>625</v>
      </c>
      <c r="C177" s="1035" t="s">
        <v>647</v>
      </c>
      <c r="D177" s="577" t="s">
        <v>648</v>
      </c>
      <c r="E177" s="577" t="s">
        <v>92</v>
      </c>
      <c r="F177" s="1084" t="s">
        <v>52</v>
      </c>
      <c r="G177" s="628" t="s">
        <v>505</v>
      </c>
      <c r="H177" s="628" t="s">
        <v>322</v>
      </c>
      <c r="I177" s="1033">
        <v>1</v>
      </c>
      <c r="J177" s="59" t="s">
        <v>45</v>
      </c>
      <c r="K177" s="24" t="s">
        <v>45</v>
      </c>
      <c r="L177" s="31"/>
      <c r="M177" s="31"/>
      <c r="N177" s="24"/>
      <c r="O177" s="24"/>
      <c r="P177" s="31" t="s">
        <v>45</v>
      </c>
      <c r="Q177" s="154" t="s">
        <v>45</v>
      </c>
      <c r="R177" s="59"/>
      <c r="S177" s="31" t="s">
        <v>461</v>
      </c>
      <c r="T177" s="24" t="s">
        <v>744</v>
      </c>
      <c r="U177" s="31" t="s">
        <v>522</v>
      </c>
      <c r="V177" s="24" t="s">
        <v>469</v>
      </c>
      <c r="W177" s="31" t="s">
        <v>750</v>
      </c>
      <c r="X177" s="24"/>
      <c r="Y177" s="31" t="s">
        <v>751</v>
      </c>
      <c r="Z177" s="32"/>
      <c r="AA177" s="921">
        <v>20</v>
      </c>
      <c r="AB177" s="628">
        <v>10</v>
      </c>
      <c r="AC177" s="628">
        <v>20</v>
      </c>
      <c r="AD177" s="614">
        <v>10</v>
      </c>
    </row>
    <row r="178" spans="1:30" x14ac:dyDescent="0.3">
      <c r="A178" s="792"/>
      <c r="B178" s="1099"/>
      <c r="C178" s="1035"/>
      <c r="D178" s="577"/>
      <c r="E178" s="577"/>
      <c r="F178" s="1084"/>
      <c r="G178" s="630"/>
      <c r="H178" s="630"/>
      <c r="I178" s="1060"/>
      <c r="J178" s="59"/>
      <c r="K178" s="24"/>
      <c r="L178" s="31" t="s">
        <v>45</v>
      </c>
      <c r="M178" s="31" t="s">
        <v>45</v>
      </c>
      <c r="N178" s="24"/>
      <c r="O178" s="24"/>
      <c r="P178" s="31"/>
      <c r="Q178" s="154"/>
      <c r="R178" s="59"/>
      <c r="S178" s="31" t="s">
        <v>461</v>
      </c>
      <c r="T178" s="24" t="s">
        <v>744</v>
      </c>
      <c r="U178" s="31" t="s">
        <v>522</v>
      </c>
      <c r="V178" s="24"/>
      <c r="W178" s="31"/>
      <c r="X178" s="24" t="s">
        <v>463</v>
      </c>
      <c r="Y178" s="31"/>
      <c r="Z178" s="32"/>
      <c r="AA178" s="1053"/>
      <c r="AB178" s="630"/>
      <c r="AC178" s="630"/>
      <c r="AD178" s="631"/>
    </row>
    <row r="179" spans="1:30" x14ac:dyDescent="0.3">
      <c r="A179" s="792"/>
      <c r="B179" s="1099"/>
      <c r="C179" s="1035"/>
      <c r="D179" s="577"/>
      <c r="E179" s="577"/>
      <c r="F179" s="1084"/>
      <c r="G179" s="629"/>
      <c r="H179" s="630"/>
      <c r="I179" s="1060"/>
      <c r="J179" s="59"/>
      <c r="K179" s="24"/>
      <c r="L179" s="31"/>
      <c r="M179" s="31"/>
      <c r="N179" s="24" t="s">
        <v>45</v>
      </c>
      <c r="O179" s="24" t="s">
        <v>45</v>
      </c>
      <c r="P179" s="31"/>
      <c r="Q179" s="154"/>
      <c r="R179" s="59"/>
      <c r="S179" s="31" t="s">
        <v>461</v>
      </c>
      <c r="T179" s="24" t="s">
        <v>744</v>
      </c>
      <c r="U179" s="31" t="s">
        <v>522</v>
      </c>
      <c r="V179" s="24"/>
      <c r="W179" s="31" t="s">
        <v>750</v>
      </c>
      <c r="X179" s="24"/>
      <c r="Y179" s="31" t="s">
        <v>751</v>
      </c>
      <c r="Z179" s="32"/>
      <c r="AA179" s="1053"/>
      <c r="AB179" s="630"/>
      <c r="AC179" s="630"/>
      <c r="AD179" s="631"/>
    </row>
    <row r="180" spans="1:30" x14ac:dyDescent="0.3">
      <c r="A180" s="792"/>
      <c r="B180" s="1099"/>
      <c r="C180" s="1035"/>
      <c r="D180" s="577"/>
      <c r="E180" s="577"/>
      <c r="F180" s="1084"/>
      <c r="G180" s="24" t="s">
        <v>282</v>
      </c>
      <c r="H180" s="629"/>
      <c r="I180" s="1034"/>
      <c r="J180" s="59" t="s">
        <v>45</v>
      </c>
      <c r="K180" s="24" t="s">
        <v>45</v>
      </c>
      <c r="L180" s="31" t="s">
        <v>45</v>
      </c>
      <c r="M180" s="31" t="s">
        <v>45</v>
      </c>
      <c r="N180" s="24" t="s">
        <v>45</v>
      </c>
      <c r="O180" s="24" t="s">
        <v>45</v>
      </c>
      <c r="P180" s="31" t="s">
        <v>45</v>
      </c>
      <c r="Q180" s="154" t="s">
        <v>45</v>
      </c>
      <c r="R180" s="59" t="s">
        <v>464</v>
      </c>
      <c r="S180" s="31"/>
      <c r="T180" s="24"/>
      <c r="U180" s="31"/>
      <c r="V180" s="24"/>
      <c r="W180" s="31"/>
      <c r="X180" s="24"/>
      <c r="Y180" s="31"/>
      <c r="Z180" s="32"/>
      <c r="AA180" s="922"/>
      <c r="AB180" s="629"/>
      <c r="AC180" s="629"/>
      <c r="AD180" s="615"/>
    </row>
    <row r="181" spans="1:30" x14ac:dyDescent="0.3">
      <c r="A181" s="824" t="s">
        <v>650</v>
      </c>
      <c r="B181" s="750" t="s">
        <v>458</v>
      </c>
      <c r="C181" s="1049" t="s">
        <v>459</v>
      </c>
      <c r="D181" s="577" t="s">
        <v>651</v>
      </c>
      <c r="E181" s="577" t="s">
        <v>92</v>
      </c>
      <c r="F181" s="1084" t="s">
        <v>52</v>
      </c>
      <c r="G181" s="24" t="s">
        <v>393</v>
      </c>
      <c r="H181" s="628" t="s">
        <v>159</v>
      </c>
      <c r="I181" s="1051">
        <v>1</v>
      </c>
      <c r="J181" s="59" t="s">
        <v>45</v>
      </c>
      <c r="K181" s="24"/>
      <c r="L181" s="31"/>
      <c r="M181" s="31"/>
      <c r="N181" s="24"/>
      <c r="O181" s="24"/>
      <c r="P181" s="31"/>
      <c r="Q181" s="154"/>
      <c r="R181" s="59" t="s">
        <v>464</v>
      </c>
      <c r="S181" s="31"/>
      <c r="T181" s="24"/>
      <c r="U181" s="31"/>
      <c r="V181" s="24"/>
      <c r="W181" s="31"/>
      <c r="X181" s="24"/>
      <c r="Y181" s="31"/>
      <c r="Z181" s="32"/>
      <c r="AA181" s="921">
        <v>6</v>
      </c>
      <c r="AB181" s="628">
        <v>6</v>
      </c>
      <c r="AC181" s="628">
        <v>2</v>
      </c>
      <c r="AD181" s="614">
        <v>1</v>
      </c>
    </row>
    <row r="182" spans="1:30" x14ac:dyDescent="0.3">
      <c r="A182" s="824"/>
      <c r="B182" s="750"/>
      <c r="C182" s="1049"/>
      <c r="D182" s="577"/>
      <c r="E182" s="577"/>
      <c r="F182" s="1084"/>
      <c r="G182" s="24" t="s">
        <v>749</v>
      </c>
      <c r="H182" s="630"/>
      <c r="I182" s="1073"/>
      <c r="J182" s="59" t="s">
        <v>45</v>
      </c>
      <c r="K182" s="24"/>
      <c r="L182" s="31"/>
      <c r="M182" s="31"/>
      <c r="N182" s="24"/>
      <c r="O182" s="24"/>
      <c r="P182" s="31"/>
      <c r="Q182" s="154"/>
      <c r="R182" s="59"/>
      <c r="S182" s="31" t="s">
        <v>461</v>
      </c>
      <c r="T182" s="24"/>
      <c r="U182" s="31" t="s">
        <v>522</v>
      </c>
      <c r="V182" s="24"/>
      <c r="W182" s="31" t="s">
        <v>750</v>
      </c>
      <c r="X182" s="24"/>
      <c r="Y182" s="31" t="s">
        <v>751</v>
      </c>
      <c r="Z182" s="32" t="s">
        <v>527</v>
      </c>
      <c r="AA182" s="1053"/>
      <c r="AB182" s="630"/>
      <c r="AC182" s="630"/>
      <c r="AD182" s="631"/>
    </row>
    <row r="183" spans="1:30" x14ac:dyDescent="0.3">
      <c r="A183" s="824"/>
      <c r="B183" s="750"/>
      <c r="C183" s="1049"/>
      <c r="D183" s="577"/>
      <c r="E183" s="577"/>
      <c r="F183" s="1084"/>
      <c r="G183" s="24" t="s">
        <v>738</v>
      </c>
      <c r="H183" s="629"/>
      <c r="I183" s="1052"/>
      <c r="J183" s="59"/>
      <c r="K183" s="24"/>
      <c r="L183" s="31" t="s">
        <v>45</v>
      </c>
      <c r="M183" s="31" t="s">
        <v>45</v>
      </c>
      <c r="N183" s="24"/>
      <c r="O183" s="24"/>
      <c r="P183" s="31"/>
      <c r="Q183" s="154"/>
      <c r="R183" s="59"/>
      <c r="S183" s="31" t="s">
        <v>461</v>
      </c>
      <c r="T183" s="24"/>
      <c r="U183" s="31"/>
      <c r="V183" s="24"/>
      <c r="W183" s="31"/>
      <c r="X183" s="24" t="s">
        <v>463</v>
      </c>
      <c r="Y183" s="31"/>
      <c r="Z183" s="32"/>
      <c r="AA183" s="922"/>
      <c r="AB183" s="629"/>
      <c r="AC183" s="629"/>
      <c r="AD183" s="615"/>
    </row>
    <row r="184" spans="1:30" x14ac:dyDescent="0.3">
      <c r="A184" s="863" t="s">
        <v>1291</v>
      </c>
      <c r="B184" s="795" t="s">
        <v>1319</v>
      </c>
      <c r="C184" s="1040" t="s">
        <v>1318</v>
      </c>
      <c r="D184" s="715" t="s">
        <v>1304</v>
      </c>
      <c r="E184" s="715" t="s">
        <v>41</v>
      </c>
      <c r="F184" s="628" t="s">
        <v>52</v>
      </c>
      <c r="G184" s="628" t="s">
        <v>517</v>
      </c>
      <c r="H184" s="628" t="s">
        <v>322</v>
      </c>
      <c r="I184" s="1033">
        <v>1</v>
      </c>
      <c r="J184" s="59" t="s">
        <v>45</v>
      </c>
      <c r="K184" s="24" t="s">
        <v>45</v>
      </c>
      <c r="L184" s="31"/>
      <c r="M184" s="31"/>
      <c r="N184" s="24" t="s">
        <v>45</v>
      </c>
      <c r="O184" s="24" t="s">
        <v>45</v>
      </c>
      <c r="P184" s="31" t="s">
        <v>45</v>
      </c>
      <c r="Q184" s="154" t="s">
        <v>45</v>
      </c>
      <c r="R184" s="59"/>
      <c r="S184" s="31"/>
      <c r="T184" s="24" t="s">
        <v>744</v>
      </c>
      <c r="U184" s="31" t="s">
        <v>522</v>
      </c>
      <c r="V184" s="24"/>
      <c r="W184" s="31" t="s">
        <v>750</v>
      </c>
      <c r="X184" s="24"/>
      <c r="Y184" s="31"/>
      <c r="Z184" s="32"/>
      <c r="AA184" s="921">
        <v>10</v>
      </c>
      <c r="AB184" s="628">
        <v>6</v>
      </c>
      <c r="AC184" s="628">
        <v>10</v>
      </c>
      <c r="AD184" s="614">
        <v>5</v>
      </c>
    </row>
    <row r="185" spans="1:30" x14ac:dyDescent="0.3">
      <c r="A185" s="865"/>
      <c r="B185" s="796"/>
      <c r="C185" s="1041"/>
      <c r="D185" s="716"/>
      <c r="E185" s="716"/>
      <c r="F185" s="629"/>
      <c r="G185" s="629"/>
      <c r="H185" s="629"/>
      <c r="I185" s="1034"/>
      <c r="J185" s="59"/>
      <c r="K185" s="24"/>
      <c r="L185" s="31" t="s">
        <v>45</v>
      </c>
      <c r="M185" s="31" t="s">
        <v>45</v>
      </c>
      <c r="N185" s="24"/>
      <c r="O185" s="24"/>
      <c r="P185" s="31"/>
      <c r="Q185" s="154"/>
      <c r="R185" s="59"/>
      <c r="S185" s="31"/>
      <c r="T185" s="24" t="s">
        <v>744</v>
      </c>
      <c r="U185" s="31"/>
      <c r="V185" s="24"/>
      <c r="W185" s="31"/>
      <c r="X185" s="24"/>
      <c r="Y185" s="31"/>
      <c r="Z185" s="32"/>
      <c r="AA185" s="922"/>
      <c r="AB185" s="629"/>
      <c r="AC185" s="629"/>
      <c r="AD185" s="615"/>
    </row>
    <row r="186" spans="1:30" x14ac:dyDescent="0.3">
      <c r="A186" s="792" t="s">
        <v>654</v>
      </c>
      <c r="B186" s="750" t="s">
        <v>458</v>
      </c>
      <c r="C186" s="1035" t="s">
        <v>459</v>
      </c>
      <c r="D186" s="577" t="s">
        <v>655</v>
      </c>
      <c r="E186" s="577" t="s">
        <v>92</v>
      </c>
      <c r="F186" s="1084" t="s">
        <v>52</v>
      </c>
      <c r="G186" s="24" t="s">
        <v>393</v>
      </c>
      <c r="H186" s="628" t="s">
        <v>159</v>
      </c>
      <c r="I186" s="48">
        <v>1</v>
      </c>
      <c r="J186" s="59" t="s">
        <v>45</v>
      </c>
      <c r="K186" s="24"/>
      <c r="L186" s="31"/>
      <c r="M186" s="31"/>
      <c r="N186" s="24"/>
      <c r="O186" s="24"/>
      <c r="P186" s="31"/>
      <c r="Q186" s="154"/>
      <c r="R186" s="59" t="s">
        <v>464</v>
      </c>
      <c r="S186" s="31"/>
      <c r="T186" s="24"/>
      <c r="U186" s="31"/>
      <c r="V186" s="24"/>
      <c r="W186" s="31"/>
      <c r="X186" s="24"/>
      <c r="Y186" s="31"/>
      <c r="Z186" s="32"/>
      <c r="AA186" s="921">
        <v>6</v>
      </c>
      <c r="AB186" s="628">
        <v>6</v>
      </c>
      <c r="AC186" s="628">
        <v>2</v>
      </c>
      <c r="AD186" s="614">
        <v>1</v>
      </c>
    </row>
    <row r="187" spans="1:30" x14ac:dyDescent="0.3">
      <c r="A187" s="792"/>
      <c r="B187" s="750"/>
      <c r="C187" s="1035"/>
      <c r="D187" s="577"/>
      <c r="E187" s="577"/>
      <c r="F187" s="1084"/>
      <c r="G187" s="24" t="s">
        <v>749</v>
      </c>
      <c r="H187" s="630"/>
      <c r="I187" s="575">
        <v>2</v>
      </c>
      <c r="J187" s="59" t="s">
        <v>45</v>
      </c>
      <c r="K187" s="24"/>
      <c r="L187" s="31"/>
      <c r="M187" s="31"/>
      <c r="N187" s="24"/>
      <c r="O187" s="24"/>
      <c r="P187" s="31"/>
      <c r="Q187" s="154"/>
      <c r="R187" s="59"/>
      <c r="S187" s="31" t="s">
        <v>461</v>
      </c>
      <c r="T187" s="24"/>
      <c r="U187" s="31" t="s">
        <v>522</v>
      </c>
      <c r="V187" s="24"/>
      <c r="W187" s="31" t="s">
        <v>750</v>
      </c>
      <c r="X187" s="24"/>
      <c r="Y187" s="31" t="s">
        <v>751</v>
      </c>
      <c r="Z187" s="32" t="s">
        <v>527</v>
      </c>
      <c r="AA187" s="1053"/>
      <c r="AB187" s="630"/>
      <c r="AC187" s="630"/>
      <c r="AD187" s="631"/>
    </row>
    <row r="188" spans="1:30" x14ac:dyDescent="0.3">
      <c r="A188" s="792"/>
      <c r="B188" s="750"/>
      <c r="C188" s="1035"/>
      <c r="D188" s="577"/>
      <c r="E188" s="577"/>
      <c r="F188" s="1084"/>
      <c r="G188" s="24" t="s">
        <v>738</v>
      </c>
      <c r="H188" s="629"/>
      <c r="I188" s="575"/>
      <c r="J188" s="59"/>
      <c r="K188" s="24"/>
      <c r="L188" s="31" t="s">
        <v>45</v>
      </c>
      <c r="M188" s="31" t="s">
        <v>45</v>
      </c>
      <c r="N188" s="24"/>
      <c r="O188" s="24"/>
      <c r="P188" s="31"/>
      <c r="Q188" s="154"/>
      <c r="R188" s="59"/>
      <c r="S188" s="31" t="s">
        <v>461</v>
      </c>
      <c r="T188" s="24"/>
      <c r="U188" s="31"/>
      <c r="V188" s="24"/>
      <c r="W188" s="31"/>
      <c r="X188" s="24" t="s">
        <v>463</v>
      </c>
      <c r="Y188" s="31"/>
      <c r="Z188" s="32"/>
      <c r="AA188" s="922"/>
      <c r="AB188" s="629"/>
      <c r="AC188" s="629"/>
      <c r="AD188" s="615"/>
    </row>
    <row r="189" spans="1:30" x14ac:dyDescent="0.3">
      <c r="A189" s="1067" t="s">
        <v>656</v>
      </c>
      <c r="B189" s="713" t="s">
        <v>472</v>
      </c>
      <c r="C189" s="1040" t="s">
        <v>657</v>
      </c>
      <c r="D189" s="715" t="s">
        <v>658</v>
      </c>
      <c r="E189" s="715" t="s">
        <v>92</v>
      </c>
      <c r="F189" s="715" t="s">
        <v>52</v>
      </c>
      <c r="G189" s="24" t="s">
        <v>487</v>
      </c>
      <c r="H189" s="715" t="s">
        <v>653</v>
      </c>
      <c r="I189" s="48">
        <v>2</v>
      </c>
      <c r="J189" s="59" t="s">
        <v>45</v>
      </c>
      <c r="K189" s="24" t="s">
        <v>45</v>
      </c>
      <c r="L189" s="31"/>
      <c r="M189" s="31"/>
      <c r="N189" s="24"/>
      <c r="O189" s="24"/>
      <c r="P189" s="31"/>
      <c r="Q189" s="154"/>
      <c r="R189" s="59"/>
      <c r="S189" s="31"/>
      <c r="T189" s="24" t="s">
        <v>744</v>
      </c>
      <c r="U189" s="31" t="s">
        <v>522</v>
      </c>
      <c r="V189" s="24" t="s">
        <v>469</v>
      </c>
      <c r="W189" s="31" t="s">
        <v>750</v>
      </c>
      <c r="X189" s="24"/>
      <c r="Y189" s="31" t="s">
        <v>751</v>
      </c>
      <c r="Z189" s="32"/>
      <c r="AA189" s="921">
        <v>6</v>
      </c>
      <c r="AB189" s="628">
        <v>6</v>
      </c>
      <c r="AC189" s="628">
        <v>5</v>
      </c>
      <c r="AD189" s="614">
        <v>1</v>
      </c>
    </row>
    <row r="190" spans="1:30" x14ac:dyDescent="0.3">
      <c r="A190" s="1100"/>
      <c r="B190" s="886"/>
      <c r="C190" s="1059"/>
      <c r="D190" s="809"/>
      <c r="E190" s="809"/>
      <c r="F190" s="809"/>
      <c r="G190" s="24" t="s">
        <v>806</v>
      </c>
      <c r="H190" s="809"/>
      <c r="I190" s="48">
        <v>1</v>
      </c>
      <c r="J190" s="59" t="s">
        <v>45</v>
      </c>
      <c r="K190" s="24" t="s">
        <v>45</v>
      </c>
      <c r="L190" s="31"/>
      <c r="M190" s="31"/>
      <c r="N190" s="24"/>
      <c r="O190" s="24"/>
      <c r="P190" s="31"/>
      <c r="Q190" s="154"/>
      <c r="R190" s="59"/>
      <c r="S190" s="31"/>
      <c r="T190" s="24"/>
      <c r="U190" s="31"/>
      <c r="V190" s="24"/>
      <c r="W190" s="31"/>
      <c r="X190" s="24"/>
      <c r="Y190" s="31"/>
      <c r="Z190" s="32" t="s">
        <v>527</v>
      </c>
      <c r="AA190" s="1053"/>
      <c r="AB190" s="630"/>
      <c r="AC190" s="630"/>
      <c r="AD190" s="631"/>
    </row>
    <row r="191" spans="1:30" x14ac:dyDescent="0.3">
      <c r="A191" s="1100"/>
      <c r="B191" s="886"/>
      <c r="C191" s="1059"/>
      <c r="D191" s="809"/>
      <c r="E191" s="809"/>
      <c r="F191" s="809"/>
      <c r="G191" s="24" t="s">
        <v>487</v>
      </c>
      <c r="H191" s="809"/>
      <c r="I191" s="869">
        <v>2</v>
      </c>
      <c r="J191" s="59"/>
      <c r="K191" s="24"/>
      <c r="L191" s="31" t="s">
        <v>45</v>
      </c>
      <c r="M191" s="31" t="s">
        <v>45</v>
      </c>
      <c r="N191" s="24"/>
      <c r="O191" s="24"/>
      <c r="P191" s="31"/>
      <c r="Q191" s="154"/>
      <c r="R191" s="59"/>
      <c r="S191" s="31"/>
      <c r="T191" s="24" t="s">
        <v>744</v>
      </c>
      <c r="U191" s="31"/>
      <c r="V191" s="24"/>
      <c r="W191" s="31"/>
      <c r="X191" s="24" t="s">
        <v>463</v>
      </c>
      <c r="Y191" s="31" t="s">
        <v>751</v>
      </c>
      <c r="Z191" s="32"/>
      <c r="AA191" s="1053"/>
      <c r="AB191" s="630"/>
      <c r="AC191" s="630"/>
      <c r="AD191" s="631"/>
    </row>
    <row r="192" spans="1:30" x14ac:dyDescent="0.3">
      <c r="A192" s="1068"/>
      <c r="B192" s="714"/>
      <c r="C192" s="1041"/>
      <c r="D192" s="716"/>
      <c r="E192" s="716"/>
      <c r="F192" s="716"/>
      <c r="G192" s="24" t="s">
        <v>807</v>
      </c>
      <c r="H192" s="716"/>
      <c r="I192" s="871"/>
      <c r="J192" s="59"/>
      <c r="K192" s="24"/>
      <c r="L192" s="31"/>
      <c r="M192" s="31"/>
      <c r="N192" s="24" t="s">
        <v>45</v>
      </c>
      <c r="O192" s="24"/>
      <c r="P192" s="31"/>
      <c r="Q192" s="154"/>
      <c r="R192" s="59"/>
      <c r="S192" s="31"/>
      <c r="T192" s="24" t="s">
        <v>744</v>
      </c>
      <c r="U192" s="31"/>
      <c r="V192" s="24" t="s">
        <v>469</v>
      </c>
      <c r="W192" s="31"/>
      <c r="X192" s="24" t="s">
        <v>463</v>
      </c>
      <c r="Y192" s="31" t="s">
        <v>751</v>
      </c>
      <c r="Z192" s="32"/>
      <c r="AA192" s="922"/>
      <c r="AB192" s="629"/>
      <c r="AC192" s="629"/>
      <c r="AD192" s="615"/>
    </row>
    <row r="193" spans="1:30" x14ac:dyDescent="0.3">
      <c r="A193" s="134" t="s">
        <v>659</v>
      </c>
      <c r="B193" s="138" t="s">
        <v>538</v>
      </c>
      <c r="C193" s="182" t="s">
        <v>539</v>
      </c>
      <c r="D193" s="24" t="s">
        <v>660</v>
      </c>
      <c r="E193" s="24" t="s">
        <v>41</v>
      </c>
      <c r="F193" s="136" t="s">
        <v>52</v>
      </c>
      <c r="G193" s="27" t="s">
        <v>473</v>
      </c>
      <c r="H193" s="27" t="s">
        <v>64</v>
      </c>
      <c r="I193" s="48">
        <v>2</v>
      </c>
      <c r="J193" s="59" t="s">
        <v>45</v>
      </c>
      <c r="K193" s="24" t="s">
        <v>45</v>
      </c>
      <c r="L193" s="31" t="s">
        <v>45</v>
      </c>
      <c r="M193" s="31" t="s">
        <v>45</v>
      </c>
      <c r="N193" s="24" t="s">
        <v>45</v>
      </c>
      <c r="O193" s="24" t="s">
        <v>45</v>
      </c>
      <c r="P193" s="31" t="s">
        <v>45</v>
      </c>
      <c r="Q193" s="154" t="s">
        <v>45</v>
      </c>
      <c r="R193" s="59"/>
      <c r="S193" s="31" t="s">
        <v>461</v>
      </c>
      <c r="T193" s="24"/>
      <c r="U193" s="31"/>
      <c r="V193" s="24"/>
      <c r="W193" s="31"/>
      <c r="X193" s="24"/>
      <c r="Y193" s="31"/>
      <c r="Z193" s="32"/>
      <c r="AA193" s="24">
        <v>6</v>
      </c>
      <c r="AB193" s="24">
        <v>6</v>
      </c>
      <c r="AC193" s="24">
        <v>1</v>
      </c>
      <c r="AD193" s="32">
        <v>1</v>
      </c>
    </row>
    <row r="194" spans="1:30" x14ac:dyDescent="0.3">
      <c r="A194" s="824" t="s">
        <v>808</v>
      </c>
      <c r="B194" s="1087" t="s">
        <v>458</v>
      </c>
      <c r="C194" s="1035" t="s">
        <v>769</v>
      </c>
      <c r="D194" s="577" t="s">
        <v>809</v>
      </c>
      <c r="E194" s="577" t="s">
        <v>92</v>
      </c>
      <c r="F194" s="1084" t="s">
        <v>52</v>
      </c>
      <c r="G194" s="577" t="s">
        <v>738</v>
      </c>
      <c r="H194" s="628" t="s">
        <v>81</v>
      </c>
      <c r="I194" s="575">
        <v>1</v>
      </c>
      <c r="J194" s="59" t="s">
        <v>45</v>
      </c>
      <c r="K194" s="24" t="s">
        <v>45</v>
      </c>
      <c r="L194" s="31"/>
      <c r="M194" s="31"/>
      <c r="N194" s="24"/>
      <c r="O194" s="24"/>
      <c r="P194" s="31" t="s">
        <v>45</v>
      </c>
      <c r="Q194" s="154" t="s">
        <v>45</v>
      </c>
      <c r="R194" s="59"/>
      <c r="S194" s="31" t="s">
        <v>461</v>
      </c>
      <c r="T194" s="24" t="s">
        <v>744</v>
      </c>
      <c r="U194" s="31" t="s">
        <v>522</v>
      </c>
      <c r="V194" s="24"/>
      <c r="W194" s="31" t="s">
        <v>750</v>
      </c>
      <c r="X194" s="24"/>
      <c r="Y194" s="31" t="s">
        <v>751</v>
      </c>
      <c r="Z194" s="32"/>
      <c r="AA194" s="921">
        <v>6</v>
      </c>
      <c r="AB194" s="628">
        <v>6</v>
      </c>
      <c r="AC194" s="628">
        <v>2</v>
      </c>
      <c r="AD194" s="614">
        <v>1</v>
      </c>
    </row>
    <row r="195" spans="1:30" x14ac:dyDescent="0.3">
      <c r="A195" s="824"/>
      <c r="B195" s="1094"/>
      <c r="C195" s="1035"/>
      <c r="D195" s="577"/>
      <c r="E195" s="577"/>
      <c r="F195" s="1084"/>
      <c r="G195" s="577"/>
      <c r="H195" s="630"/>
      <c r="I195" s="575"/>
      <c r="J195" s="59"/>
      <c r="K195" s="24"/>
      <c r="L195" s="31" t="s">
        <v>45</v>
      </c>
      <c r="M195" s="31" t="s">
        <v>45</v>
      </c>
      <c r="N195" s="24"/>
      <c r="O195" s="24"/>
      <c r="P195" s="31"/>
      <c r="Q195" s="154"/>
      <c r="R195" s="59"/>
      <c r="S195" s="31" t="s">
        <v>461</v>
      </c>
      <c r="T195" s="24" t="s">
        <v>744</v>
      </c>
      <c r="U195" s="31"/>
      <c r="V195" s="24"/>
      <c r="W195" s="31"/>
      <c r="X195" s="24" t="s">
        <v>463</v>
      </c>
      <c r="Y195" s="31"/>
      <c r="Z195" s="32"/>
      <c r="AA195" s="1053"/>
      <c r="AB195" s="630"/>
      <c r="AC195" s="630"/>
      <c r="AD195" s="631"/>
    </row>
    <row r="196" spans="1:30" x14ac:dyDescent="0.3">
      <c r="A196" s="824"/>
      <c r="B196" s="1094"/>
      <c r="C196" s="1035"/>
      <c r="D196" s="577"/>
      <c r="E196" s="577"/>
      <c r="F196" s="1084"/>
      <c r="G196" s="577"/>
      <c r="H196" s="630"/>
      <c r="I196" s="575"/>
      <c r="J196" s="59"/>
      <c r="K196" s="24"/>
      <c r="L196" s="31"/>
      <c r="M196" s="31"/>
      <c r="N196" s="24" t="s">
        <v>45</v>
      </c>
      <c r="O196" s="24" t="s">
        <v>45</v>
      </c>
      <c r="P196" s="31"/>
      <c r="Q196" s="154"/>
      <c r="R196" s="59"/>
      <c r="S196" s="31" t="s">
        <v>461</v>
      </c>
      <c r="T196" s="24" t="s">
        <v>744</v>
      </c>
      <c r="U196" s="31"/>
      <c r="V196" s="24"/>
      <c r="W196" s="31" t="s">
        <v>750</v>
      </c>
      <c r="X196" s="24"/>
      <c r="Y196" s="31"/>
      <c r="Z196" s="32"/>
      <c r="AA196" s="1053"/>
      <c r="AB196" s="630"/>
      <c r="AC196" s="630"/>
      <c r="AD196" s="631"/>
    </row>
    <row r="197" spans="1:30" x14ac:dyDescent="0.3">
      <c r="A197" s="824"/>
      <c r="B197" s="1088"/>
      <c r="C197" s="1035"/>
      <c r="D197" s="577"/>
      <c r="E197" s="577"/>
      <c r="F197" s="1084"/>
      <c r="G197" s="24">
        <v>65</v>
      </c>
      <c r="H197" s="629"/>
      <c r="I197" s="575"/>
      <c r="J197" s="59" t="s">
        <v>45</v>
      </c>
      <c r="K197" s="24" t="s">
        <v>45</v>
      </c>
      <c r="L197" s="31" t="s">
        <v>45</v>
      </c>
      <c r="M197" s="31" t="s">
        <v>45</v>
      </c>
      <c r="N197" s="24" t="s">
        <v>45</v>
      </c>
      <c r="O197" s="24" t="s">
        <v>45</v>
      </c>
      <c r="P197" s="31" t="s">
        <v>45</v>
      </c>
      <c r="Q197" s="154" t="s">
        <v>45</v>
      </c>
      <c r="R197" s="59"/>
      <c r="S197" s="31"/>
      <c r="T197" s="24"/>
      <c r="U197" s="31"/>
      <c r="V197" s="24"/>
      <c r="W197" s="31"/>
      <c r="X197" s="24"/>
      <c r="Y197" s="31"/>
      <c r="Z197" s="32" t="s">
        <v>527</v>
      </c>
      <c r="AA197" s="922"/>
      <c r="AB197" s="629"/>
      <c r="AC197" s="629"/>
      <c r="AD197" s="615"/>
    </row>
    <row r="198" spans="1:30" x14ac:dyDescent="0.3">
      <c r="A198" s="792" t="s">
        <v>661</v>
      </c>
      <c r="B198" s="1087" t="s">
        <v>458</v>
      </c>
      <c r="C198" s="1035" t="s">
        <v>459</v>
      </c>
      <c r="D198" s="577" t="s">
        <v>662</v>
      </c>
      <c r="E198" s="577" t="s">
        <v>92</v>
      </c>
      <c r="F198" s="1084" t="s">
        <v>52</v>
      </c>
      <c r="G198" s="24" t="s">
        <v>393</v>
      </c>
      <c r="H198" s="628" t="s">
        <v>159</v>
      </c>
      <c r="I198" s="48">
        <v>1</v>
      </c>
      <c r="J198" s="59" t="s">
        <v>45</v>
      </c>
      <c r="K198" s="24"/>
      <c r="L198" s="31"/>
      <c r="M198" s="31"/>
      <c r="N198" s="24" t="s">
        <v>45</v>
      </c>
      <c r="O198" s="24"/>
      <c r="P198" s="31" t="s">
        <v>45</v>
      </c>
      <c r="Q198" s="154"/>
      <c r="R198" s="59" t="s">
        <v>464</v>
      </c>
      <c r="S198" s="31"/>
      <c r="T198" s="24"/>
      <c r="U198" s="31"/>
      <c r="V198" s="24"/>
      <c r="W198" s="31"/>
      <c r="X198" s="24"/>
      <c r="Y198" s="31"/>
      <c r="Z198" s="32"/>
      <c r="AA198" s="921">
        <v>6</v>
      </c>
      <c r="AB198" s="628">
        <v>6</v>
      </c>
      <c r="AC198" s="628">
        <v>2</v>
      </c>
      <c r="AD198" s="614">
        <v>1</v>
      </c>
    </row>
    <row r="199" spans="1:30" x14ac:dyDescent="0.3">
      <c r="A199" s="792"/>
      <c r="B199" s="1094"/>
      <c r="C199" s="1035"/>
      <c r="D199" s="577"/>
      <c r="E199" s="577"/>
      <c r="F199" s="1084"/>
      <c r="G199" s="24" t="s">
        <v>749</v>
      </c>
      <c r="H199" s="630"/>
      <c r="I199" s="575">
        <v>2</v>
      </c>
      <c r="J199" s="59" t="s">
        <v>45</v>
      </c>
      <c r="K199" s="24"/>
      <c r="L199" s="31"/>
      <c r="M199" s="31"/>
      <c r="N199" s="24"/>
      <c r="O199" s="24"/>
      <c r="P199" s="31" t="s">
        <v>45</v>
      </c>
      <c r="Q199" s="154" t="s">
        <v>45</v>
      </c>
      <c r="R199" s="59"/>
      <c r="S199" s="31" t="s">
        <v>461</v>
      </c>
      <c r="T199" s="24"/>
      <c r="U199" s="31" t="s">
        <v>522</v>
      </c>
      <c r="V199" s="24"/>
      <c r="W199" s="31" t="s">
        <v>750</v>
      </c>
      <c r="X199" s="24"/>
      <c r="Y199" s="31" t="s">
        <v>751</v>
      </c>
      <c r="Z199" s="32" t="s">
        <v>527</v>
      </c>
      <c r="AA199" s="1053"/>
      <c r="AB199" s="630"/>
      <c r="AC199" s="630"/>
      <c r="AD199" s="631"/>
    </row>
    <row r="200" spans="1:30" x14ac:dyDescent="0.3">
      <c r="A200" s="792"/>
      <c r="B200" s="1088"/>
      <c r="C200" s="1035"/>
      <c r="D200" s="577"/>
      <c r="E200" s="577"/>
      <c r="F200" s="1084"/>
      <c r="G200" s="24" t="s">
        <v>738</v>
      </c>
      <c r="H200" s="629"/>
      <c r="I200" s="575"/>
      <c r="J200" s="59"/>
      <c r="K200" s="24"/>
      <c r="L200" s="31" t="s">
        <v>45</v>
      </c>
      <c r="M200" s="31"/>
      <c r="N200" s="24"/>
      <c r="O200" s="24"/>
      <c r="P200" s="31"/>
      <c r="Q200" s="154"/>
      <c r="R200" s="59"/>
      <c r="S200" s="31" t="s">
        <v>461</v>
      </c>
      <c r="T200" s="24"/>
      <c r="U200" s="31"/>
      <c r="V200" s="24"/>
      <c r="W200" s="31"/>
      <c r="X200" s="24" t="s">
        <v>463</v>
      </c>
      <c r="Y200" s="31"/>
      <c r="Z200" s="32"/>
      <c r="AA200" s="922"/>
      <c r="AB200" s="629"/>
      <c r="AC200" s="629"/>
      <c r="AD200" s="615"/>
    </row>
    <row r="201" spans="1:30" x14ac:dyDescent="0.3">
      <c r="A201" s="792" t="s">
        <v>663</v>
      </c>
      <c r="B201" s="1087" t="s">
        <v>458</v>
      </c>
      <c r="C201" s="1035" t="s">
        <v>547</v>
      </c>
      <c r="D201" s="577" t="s">
        <v>664</v>
      </c>
      <c r="E201" s="577" t="s">
        <v>92</v>
      </c>
      <c r="F201" s="1084" t="s">
        <v>52</v>
      </c>
      <c r="G201" s="24" t="s">
        <v>713</v>
      </c>
      <c r="H201" s="628" t="s">
        <v>549</v>
      </c>
      <c r="I201" s="575">
        <v>2</v>
      </c>
      <c r="J201" s="59" t="s">
        <v>45</v>
      </c>
      <c r="K201" s="24" t="s">
        <v>45</v>
      </c>
      <c r="L201" s="31"/>
      <c r="M201" s="31"/>
      <c r="N201" s="24" t="s">
        <v>45</v>
      </c>
      <c r="O201" s="24" t="s">
        <v>45</v>
      </c>
      <c r="P201" s="31" t="s">
        <v>45</v>
      </c>
      <c r="Q201" s="154" t="s">
        <v>45</v>
      </c>
      <c r="R201" s="59"/>
      <c r="S201" s="31" t="s">
        <v>461</v>
      </c>
      <c r="T201" s="24"/>
      <c r="U201" s="31" t="s">
        <v>522</v>
      </c>
      <c r="V201" s="24"/>
      <c r="W201" s="31" t="s">
        <v>750</v>
      </c>
      <c r="X201" s="24"/>
      <c r="Y201" s="31" t="s">
        <v>751</v>
      </c>
      <c r="Z201" s="32"/>
      <c r="AA201" s="921">
        <v>6</v>
      </c>
      <c r="AB201" s="628">
        <v>6</v>
      </c>
      <c r="AC201" s="628">
        <v>2</v>
      </c>
      <c r="AD201" s="614">
        <v>1</v>
      </c>
    </row>
    <row r="202" spans="1:30" x14ac:dyDescent="0.3">
      <c r="A202" s="792"/>
      <c r="B202" s="1094"/>
      <c r="C202" s="1035"/>
      <c r="D202" s="577"/>
      <c r="E202" s="577"/>
      <c r="F202" s="1084"/>
      <c r="G202" s="24" t="s">
        <v>738</v>
      </c>
      <c r="H202" s="630"/>
      <c r="I202" s="575"/>
      <c r="J202" s="59"/>
      <c r="K202" s="24"/>
      <c r="L202" s="31" t="s">
        <v>45</v>
      </c>
      <c r="M202" s="31" t="s">
        <v>45</v>
      </c>
      <c r="N202" s="24"/>
      <c r="O202" s="24"/>
      <c r="P202" s="31"/>
      <c r="Q202" s="154"/>
      <c r="R202" s="59"/>
      <c r="S202" s="31" t="s">
        <v>461</v>
      </c>
      <c r="T202" s="24" t="s">
        <v>744</v>
      </c>
      <c r="U202" s="31"/>
      <c r="V202" s="24"/>
      <c r="W202" s="31"/>
      <c r="X202" s="24" t="s">
        <v>463</v>
      </c>
      <c r="Y202" s="31"/>
      <c r="Z202" s="32"/>
      <c r="AA202" s="1053"/>
      <c r="AB202" s="630"/>
      <c r="AC202" s="630"/>
      <c r="AD202" s="631"/>
    </row>
    <row r="203" spans="1:30" x14ac:dyDescent="0.3">
      <c r="A203" s="792"/>
      <c r="B203" s="1088"/>
      <c r="C203" s="1035"/>
      <c r="D203" s="577"/>
      <c r="E203" s="577"/>
      <c r="F203" s="1084"/>
      <c r="G203" s="24" t="s">
        <v>752</v>
      </c>
      <c r="H203" s="629"/>
      <c r="I203" s="48">
        <v>1</v>
      </c>
      <c r="J203" s="59" t="s">
        <v>45</v>
      </c>
      <c r="K203" s="24" t="s">
        <v>45</v>
      </c>
      <c r="L203" s="31"/>
      <c r="M203" s="31"/>
      <c r="N203" s="24" t="s">
        <v>45</v>
      </c>
      <c r="O203" s="24" t="s">
        <v>45</v>
      </c>
      <c r="P203" s="31" t="s">
        <v>45</v>
      </c>
      <c r="Q203" s="154" t="s">
        <v>45</v>
      </c>
      <c r="R203" s="59"/>
      <c r="S203" s="31"/>
      <c r="T203" s="24"/>
      <c r="U203" s="31"/>
      <c r="V203" s="24"/>
      <c r="W203" s="31"/>
      <c r="X203" s="24"/>
      <c r="Y203" s="31"/>
      <c r="Z203" s="32" t="s">
        <v>527</v>
      </c>
      <c r="AA203" s="922"/>
      <c r="AB203" s="629"/>
      <c r="AC203" s="629"/>
      <c r="AD203" s="615"/>
    </row>
    <row r="204" spans="1:30" x14ac:dyDescent="0.3">
      <c r="A204" s="592" t="s">
        <v>810</v>
      </c>
      <c r="B204" s="1087" t="s">
        <v>458</v>
      </c>
      <c r="C204" s="1049" t="s">
        <v>769</v>
      </c>
      <c r="D204" s="577" t="s">
        <v>811</v>
      </c>
      <c r="E204" s="577" t="s">
        <v>92</v>
      </c>
      <c r="F204" s="1084" t="s">
        <v>52</v>
      </c>
      <c r="G204" s="24" t="s">
        <v>738</v>
      </c>
      <c r="H204" s="628" t="s">
        <v>81</v>
      </c>
      <c r="I204" s="597">
        <v>1</v>
      </c>
      <c r="J204" s="59" t="s">
        <v>45</v>
      </c>
      <c r="K204" s="24" t="s">
        <v>45</v>
      </c>
      <c r="L204" s="31"/>
      <c r="M204" s="31"/>
      <c r="N204" s="24"/>
      <c r="O204" s="24"/>
      <c r="P204" s="31" t="s">
        <v>45</v>
      </c>
      <c r="Q204" s="154" t="s">
        <v>45</v>
      </c>
      <c r="R204" s="59"/>
      <c r="S204" s="31" t="s">
        <v>461</v>
      </c>
      <c r="T204" s="24" t="s">
        <v>744</v>
      </c>
      <c r="U204" s="31" t="s">
        <v>522</v>
      </c>
      <c r="V204" s="24"/>
      <c r="W204" s="31" t="s">
        <v>750</v>
      </c>
      <c r="X204" s="24"/>
      <c r="Y204" s="31" t="s">
        <v>751</v>
      </c>
      <c r="Z204" s="32"/>
      <c r="AA204" s="921">
        <v>6</v>
      </c>
      <c r="AB204" s="628">
        <v>6</v>
      </c>
      <c r="AC204" s="628">
        <v>2</v>
      </c>
      <c r="AD204" s="614">
        <v>1</v>
      </c>
    </row>
    <row r="205" spans="1:30" x14ac:dyDescent="0.3">
      <c r="A205" s="592"/>
      <c r="B205" s="1094"/>
      <c r="C205" s="1049"/>
      <c r="D205" s="577"/>
      <c r="E205" s="577"/>
      <c r="F205" s="1084"/>
      <c r="G205" s="24">
        <v>65</v>
      </c>
      <c r="H205" s="630"/>
      <c r="I205" s="597"/>
      <c r="J205" s="59" t="s">
        <v>45</v>
      </c>
      <c r="K205" s="24" t="s">
        <v>45</v>
      </c>
      <c r="L205" s="31" t="s">
        <v>45</v>
      </c>
      <c r="M205" s="31" t="s">
        <v>45</v>
      </c>
      <c r="N205" s="24" t="s">
        <v>45</v>
      </c>
      <c r="O205" s="24" t="s">
        <v>45</v>
      </c>
      <c r="P205" s="31" t="s">
        <v>45</v>
      </c>
      <c r="Q205" s="154" t="s">
        <v>45</v>
      </c>
      <c r="R205" s="59"/>
      <c r="S205" s="31"/>
      <c r="T205" s="24"/>
      <c r="U205" s="31"/>
      <c r="V205" s="24"/>
      <c r="W205" s="31"/>
      <c r="X205" s="24"/>
      <c r="Y205" s="31"/>
      <c r="Z205" s="32" t="s">
        <v>527</v>
      </c>
      <c r="AA205" s="1053"/>
      <c r="AB205" s="630"/>
      <c r="AC205" s="630"/>
      <c r="AD205" s="631"/>
    </row>
    <row r="206" spans="1:30" x14ac:dyDescent="0.3">
      <c r="A206" s="592"/>
      <c r="B206" s="1094"/>
      <c r="C206" s="1049"/>
      <c r="D206" s="577"/>
      <c r="E206" s="577"/>
      <c r="F206" s="1084"/>
      <c r="G206" s="24" t="s">
        <v>738</v>
      </c>
      <c r="H206" s="630"/>
      <c r="I206" s="597"/>
      <c r="J206" s="59"/>
      <c r="K206" s="24"/>
      <c r="L206" s="31" t="s">
        <v>45</v>
      </c>
      <c r="M206" s="31" t="s">
        <v>45</v>
      </c>
      <c r="N206" s="24"/>
      <c r="O206" s="24"/>
      <c r="P206" s="31"/>
      <c r="Q206" s="154"/>
      <c r="R206" s="59"/>
      <c r="S206" s="31" t="s">
        <v>461</v>
      </c>
      <c r="T206" s="24" t="s">
        <v>744</v>
      </c>
      <c r="U206" s="31"/>
      <c r="V206" s="24"/>
      <c r="W206" s="31"/>
      <c r="X206" s="24" t="s">
        <v>463</v>
      </c>
      <c r="Y206" s="31"/>
      <c r="Z206" s="32"/>
      <c r="AA206" s="1053"/>
      <c r="AB206" s="630"/>
      <c r="AC206" s="630"/>
      <c r="AD206" s="631"/>
    </row>
    <row r="207" spans="1:30" x14ac:dyDescent="0.3">
      <c r="A207" s="592"/>
      <c r="B207" s="1094"/>
      <c r="C207" s="1049"/>
      <c r="D207" s="577"/>
      <c r="E207" s="577"/>
      <c r="F207" s="1084"/>
      <c r="G207" s="24" t="s">
        <v>738</v>
      </c>
      <c r="H207" s="630"/>
      <c r="I207" s="597"/>
      <c r="J207" s="59"/>
      <c r="K207" s="24"/>
      <c r="L207" s="31"/>
      <c r="M207" s="31"/>
      <c r="N207" s="24" t="s">
        <v>45</v>
      </c>
      <c r="O207" s="24" t="s">
        <v>45</v>
      </c>
      <c r="P207" s="31"/>
      <c r="Q207" s="154"/>
      <c r="R207" s="59"/>
      <c r="S207" s="31" t="s">
        <v>461</v>
      </c>
      <c r="T207" s="24" t="s">
        <v>744</v>
      </c>
      <c r="U207" s="31"/>
      <c r="V207" s="24"/>
      <c r="W207" s="31" t="s">
        <v>750</v>
      </c>
      <c r="X207" s="24"/>
      <c r="Y207" s="31"/>
      <c r="Z207" s="32"/>
      <c r="AA207" s="1053"/>
      <c r="AB207" s="630"/>
      <c r="AC207" s="630"/>
      <c r="AD207" s="631"/>
    </row>
    <row r="208" spans="1:30" x14ac:dyDescent="0.3">
      <c r="A208" s="792" t="s">
        <v>665</v>
      </c>
      <c r="B208" s="1087" t="s">
        <v>458</v>
      </c>
      <c r="C208" s="1035" t="s">
        <v>459</v>
      </c>
      <c r="D208" s="577" t="s">
        <v>666</v>
      </c>
      <c r="E208" s="577" t="s">
        <v>92</v>
      </c>
      <c r="F208" s="1084" t="s">
        <v>52</v>
      </c>
      <c r="G208" s="24" t="s">
        <v>393</v>
      </c>
      <c r="H208" s="628" t="s">
        <v>159</v>
      </c>
      <c r="I208" s="23">
        <v>1</v>
      </c>
      <c r="J208" s="59" t="s">
        <v>45</v>
      </c>
      <c r="K208" s="24"/>
      <c r="L208" s="31"/>
      <c r="M208" s="31"/>
      <c r="N208" s="24"/>
      <c r="O208" s="24"/>
      <c r="P208" s="31"/>
      <c r="Q208" s="154"/>
      <c r="R208" s="59" t="s">
        <v>464</v>
      </c>
      <c r="S208" s="31"/>
      <c r="T208" s="24"/>
      <c r="U208" s="31"/>
      <c r="V208" s="24"/>
      <c r="W208" s="31"/>
      <c r="X208" s="24"/>
      <c r="Y208" s="31"/>
      <c r="Z208" s="32"/>
      <c r="AA208" s="921">
        <v>10</v>
      </c>
      <c r="AB208" s="628">
        <v>6</v>
      </c>
      <c r="AC208" s="628">
        <v>10</v>
      </c>
      <c r="AD208" s="614">
        <v>5</v>
      </c>
    </row>
    <row r="209" spans="1:30" x14ac:dyDescent="0.3">
      <c r="A209" s="792"/>
      <c r="B209" s="1094"/>
      <c r="C209" s="1035"/>
      <c r="D209" s="577"/>
      <c r="E209" s="577"/>
      <c r="F209" s="1084"/>
      <c r="G209" s="24" t="s">
        <v>738</v>
      </c>
      <c r="H209" s="630"/>
      <c r="I209" s="1033">
        <v>2</v>
      </c>
      <c r="J209" s="59"/>
      <c r="K209" s="24"/>
      <c r="L209" s="31" t="s">
        <v>45</v>
      </c>
      <c r="M209" s="31" t="s">
        <v>45</v>
      </c>
      <c r="N209" s="24"/>
      <c r="O209" s="24"/>
      <c r="P209" s="31"/>
      <c r="Q209" s="154"/>
      <c r="R209" s="59"/>
      <c r="S209" s="31" t="s">
        <v>461</v>
      </c>
      <c r="T209" s="24"/>
      <c r="U209" s="31"/>
      <c r="V209" s="24"/>
      <c r="W209" s="31"/>
      <c r="X209" s="24" t="s">
        <v>463</v>
      </c>
      <c r="Y209" s="31"/>
      <c r="Z209" s="32"/>
      <c r="AA209" s="1053"/>
      <c r="AB209" s="630"/>
      <c r="AC209" s="630"/>
      <c r="AD209" s="631"/>
    </row>
    <row r="210" spans="1:30" x14ac:dyDescent="0.3">
      <c r="A210" s="792"/>
      <c r="B210" s="1094"/>
      <c r="C210" s="1035"/>
      <c r="D210" s="577"/>
      <c r="E210" s="577"/>
      <c r="F210" s="1084"/>
      <c r="G210" s="577" t="s">
        <v>713</v>
      </c>
      <c r="H210" s="630"/>
      <c r="I210" s="1060"/>
      <c r="J210" s="59" t="s">
        <v>45</v>
      </c>
      <c r="K210" s="24"/>
      <c r="L210" s="31"/>
      <c r="M210" s="31"/>
      <c r="N210" s="24"/>
      <c r="O210" s="24"/>
      <c r="P210" s="31"/>
      <c r="Q210" s="154"/>
      <c r="R210" s="59"/>
      <c r="S210" s="31" t="s">
        <v>461</v>
      </c>
      <c r="T210" s="24"/>
      <c r="U210" s="31" t="s">
        <v>522</v>
      </c>
      <c r="V210" s="24"/>
      <c r="W210" s="31" t="s">
        <v>750</v>
      </c>
      <c r="X210" s="24" t="s">
        <v>751</v>
      </c>
      <c r="Y210" s="31"/>
      <c r="Z210" s="32"/>
      <c r="AA210" s="1053"/>
      <c r="AB210" s="630"/>
      <c r="AC210" s="630"/>
      <c r="AD210" s="631"/>
    </row>
    <row r="211" spans="1:30" x14ac:dyDescent="0.3">
      <c r="A211" s="792"/>
      <c r="B211" s="1094"/>
      <c r="C211" s="1035"/>
      <c r="D211" s="577"/>
      <c r="E211" s="577"/>
      <c r="F211" s="1084"/>
      <c r="G211" s="577"/>
      <c r="H211" s="630"/>
      <c r="I211" s="1034"/>
      <c r="J211" s="59"/>
      <c r="K211" s="24" t="s">
        <v>45</v>
      </c>
      <c r="L211" s="31"/>
      <c r="M211" s="31"/>
      <c r="N211" s="24"/>
      <c r="O211" s="24"/>
      <c r="P211" s="31"/>
      <c r="Q211" s="154"/>
      <c r="R211" s="59"/>
      <c r="S211" s="31"/>
      <c r="T211" s="24"/>
      <c r="U211" s="31"/>
      <c r="V211" s="24"/>
      <c r="W211" s="31" t="s">
        <v>750</v>
      </c>
      <c r="X211" s="24"/>
      <c r="Y211" s="31"/>
      <c r="Z211" s="32"/>
      <c r="AA211" s="1053"/>
      <c r="AB211" s="630"/>
      <c r="AC211" s="630"/>
      <c r="AD211" s="631"/>
    </row>
    <row r="212" spans="1:30" x14ac:dyDescent="0.3">
      <c r="A212" s="792"/>
      <c r="B212" s="1088"/>
      <c r="C212" s="1035"/>
      <c r="D212" s="577"/>
      <c r="E212" s="577"/>
      <c r="F212" s="1084"/>
      <c r="G212" s="24" t="s">
        <v>812</v>
      </c>
      <c r="H212" s="629"/>
      <c r="I212" s="23">
        <v>1</v>
      </c>
      <c r="J212" s="59" t="s">
        <v>45</v>
      </c>
      <c r="K212" s="24" t="s">
        <v>45</v>
      </c>
      <c r="L212" s="31"/>
      <c r="M212" s="31"/>
      <c r="N212" s="24"/>
      <c r="O212" s="24"/>
      <c r="P212" s="31"/>
      <c r="Q212" s="154"/>
      <c r="R212" s="59"/>
      <c r="S212" s="31"/>
      <c r="T212" s="24"/>
      <c r="U212" s="31"/>
      <c r="V212" s="24"/>
      <c r="W212" s="31"/>
      <c r="X212" s="24"/>
      <c r="Y212" s="31"/>
      <c r="Z212" s="32" t="s">
        <v>527</v>
      </c>
      <c r="AA212" s="922"/>
      <c r="AB212" s="629"/>
      <c r="AC212" s="629"/>
      <c r="AD212" s="615"/>
    </row>
    <row r="213" spans="1:30" x14ac:dyDescent="0.3">
      <c r="A213" s="140" t="s">
        <v>813</v>
      </c>
      <c r="B213" s="138" t="s">
        <v>771</v>
      </c>
      <c r="C213" s="176" t="s">
        <v>772</v>
      </c>
      <c r="D213" s="24" t="s">
        <v>814</v>
      </c>
      <c r="E213" s="24" t="s">
        <v>274</v>
      </c>
      <c r="F213" s="411" t="s">
        <v>52</v>
      </c>
      <c r="G213" s="24" t="s">
        <v>649</v>
      </c>
      <c r="H213" s="24" t="s">
        <v>773</v>
      </c>
      <c r="I213" s="23">
        <v>2</v>
      </c>
      <c r="J213" s="59" t="s">
        <v>45</v>
      </c>
      <c r="K213" s="24" t="s">
        <v>45</v>
      </c>
      <c r="L213" s="31"/>
      <c r="M213" s="31"/>
      <c r="N213" s="24" t="s">
        <v>45</v>
      </c>
      <c r="O213" s="24" t="s">
        <v>45</v>
      </c>
      <c r="P213" s="31" t="s">
        <v>45</v>
      </c>
      <c r="Q213" s="154" t="s">
        <v>45</v>
      </c>
      <c r="R213" s="59"/>
      <c r="S213" s="31"/>
      <c r="T213" s="24"/>
      <c r="U213" s="31"/>
      <c r="V213" s="24"/>
      <c r="W213" s="31" t="s">
        <v>750</v>
      </c>
      <c r="X213" s="24"/>
      <c r="Y213" s="31"/>
      <c r="Z213" s="32"/>
      <c r="AA213" s="24">
        <v>6</v>
      </c>
      <c r="AB213" s="24">
        <v>6</v>
      </c>
      <c r="AC213" s="24">
        <v>2</v>
      </c>
      <c r="AD213" s="32">
        <v>1</v>
      </c>
    </row>
    <row r="214" spans="1:30" x14ac:dyDescent="0.3">
      <c r="A214" s="812" t="s">
        <v>667</v>
      </c>
      <c r="B214" s="793" t="s">
        <v>458</v>
      </c>
      <c r="C214" s="1050" t="s">
        <v>459</v>
      </c>
      <c r="D214" s="577" t="s">
        <v>668</v>
      </c>
      <c r="E214" s="577" t="s">
        <v>92</v>
      </c>
      <c r="F214" s="577" t="s">
        <v>52</v>
      </c>
      <c r="G214" s="24" t="s">
        <v>393</v>
      </c>
      <c r="H214" s="628" t="s">
        <v>159</v>
      </c>
      <c r="I214" s="24">
        <v>1</v>
      </c>
      <c r="J214" s="59" t="s">
        <v>45</v>
      </c>
      <c r="K214" s="24"/>
      <c r="L214" s="31"/>
      <c r="M214" s="31"/>
      <c r="N214" s="24"/>
      <c r="O214" s="24"/>
      <c r="P214" s="31"/>
      <c r="Q214" s="154"/>
      <c r="R214" s="59" t="s">
        <v>464</v>
      </c>
      <c r="S214" s="31"/>
      <c r="T214" s="24"/>
      <c r="U214" s="31"/>
      <c r="V214" s="24"/>
      <c r="W214" s="31"/>
      <c r="X214" s="24"/>
      <c r="Y214" s="31"/>
      <c r="Z214" s="32"/>
      <c r="AA214" s="921">
        <v>6</v>
      </c>
      <c r="AB214" s="628">
        <v>6</v>
      </c>
      <c r="AC214" s="628">
        <v>2</v>
      </c>
      <c r="AD214" s="614">
        <v>1</v>
      </c>
    </row>
    <row r="215" spans="1:30" x14ac:dyDescent="0.3">
      <c r="A215" s="812"/>
      <c r="B215" s="793"/>
      <c r="C215" s="1050"/>
      <c r="D215" s="577"/>
      <c r="E215" s="577"/>
      <c r="F215" s="577"/>
      <c r="G215" s="24" t="s">
        <v>749</v>
      </c>
      <c r="H215" s="630"/>
      <c r="I215" s="614">
        <v>2</v>
      </c>
      <c r="J215" s="59" t="s">
        <v>45</v>
      </c>
      <c r="K215" s="24"/>
      <c r="L215" s="31"/>
      <c r="M215" s="31"/>
      <c r="N215" s="24"/>
      <c r="O215" s="24"/>
      <c r="P215" s="31"/>
      <c r="Q215" s="154"/>
      <c r="R215" s="59"/>
      <c r="S215" s="31" t="s">
        <v>461</v>
      </c>
      <c r="T215" s="24"/>
      <c r="U215" s="31" t="s">
        <v>522</v>
      </c>
      <c r="V215" s="24"/>
      <c r="W215" s="169" t="s">
        <v>750</v>
      </c>
      <c r="X215" s="24"/>
      <c r="Y215" s="31" t="s">
        <v>751</v>
      </c>
      <c r="Z215" s="32" t="s">
        <v>527</v>
      </c>
      <c r="AA215" s="1053"/>
      <c r="AB215" s="630"/>
      <c r="AC215" s="630"/>
      <c r="AD215" s="631"/>
    </row>
    <row r="216" spans="1:30" x14ac:dyDescent="0.3">
      <c r="A216" s="812"/>
      <c r="B216" s="793"/>
      <c r="C216" s="1050"/>
      <c r="D216" s="577"/>
      <c r="E216" s="577"/>
      <c r="F216" s="577"/>
      <c r="G216" s="24" t="s">
        <v>738</v>
      </c>
      <c r="H216" s="629"/>
      <c r="I216" s="615"/>
      <c r="J216" s="59"/>
      <c r="K216" s="24"/>
      <c r="L216" s="31" t="s">
        <v>45</v>
      </c>
      <c r="M216" s="31" t="s">
        <v>45</v>
      </c>
      <c r="N216" s="24"/>
      <c r="O216" s="24"/>
      <c r="P216" s="31"/>
      <c r="Q216" s="154"/>
      <c r="R216" s="59"/>
      <c r="S216" s="31" t="s">
        <v>461</v>
      </c>
      <c r="T216" s="24"/>
      <c r="U216" s="31"/>
      <c r="V216" s="24"/>
      <c r="W216" s="169"/>
      <c r="X216" s="24" t="s">
        <v>463</v>
      </c>
      <c r="Y216" s="31"/>
      <c r="Z216" s="32"/>
      <c r="AA216" s="922"/>
      <c r="AB216" s="629"/>
      <c r="AC216" s="629"/>
      <c r="AD216" s="615"/>
    </row>
    <row r="217" spans="1:30" x14ac:dyDescent="0.3">
      <c r="A217" s="792" t="s">
        <v>815</v>
      </c>
      <c r="B217" s="757" t="s">
        <v>755</v>
      </c>
      <c r="C217" s="1035" t="s">
        <v>756</v>
      </c>
      <c r="D217" s="594" t="s">
        <v>816</v>
      </c>
      <c r="E217" s="577" t="s">
        <v>92</v>
      </c>
      <c r="F217" s="577" t="s">
        <v>52</v>
      </c>
      <c r="G217" s="715" t="s">
        <v>505</v>
      </c>
      <c r="H217" s="27" t="s">
        <v>322</v>
      </c>
      <c r="I217" s="597">
        <v>1</v>
      </c>
      <c r="J217" s="51" t="s">
        <v>45</v>
      </c>
      <c r="K217" s="27" t="s">
        <v>45</v>
      </c>
      <c r="L217" s="50"/>
      <c r="M217" s="50"/>
      <c r="N217" s="27" t="s">
        <v>45</v>
      </c>
      <c r="O217" s="27" t="s">
        <v>45</v>
      </c>
      <c r="P217" s="50" t="s">
        <v>45</v>
      </c>
      <c r="Q217" s="156"/>
      <c r="R217" s="51"/>
      <c r="S217" s="50"/>
      <c r="T217" s="27"/>
      <c r="U217" s="50"/>
      <c r="V217" s="27"/>
      <c r="W217" s="50" t="s">
        <v>750</v>
      </c>
      <c r="X217" s="27"/>
      <c r="Y217" s="50"/>
      <c r="Z217" s="34"/>
      <c r="AA217" s="921">
        <v>20</v>
      </c>
      <c r="AB217" s="628">
        <v>10</v>
      </c>
      <c r="AC217" s="628">
        <v>20</v>
      </c>
      <c r="AD217" s="614">
        <v>10</v>
      </c>
    </row>
    <row r="218" spans="1:30" x14ac:dyDescent="0.3">
      <c r="A218" s="792"/>
      <c r="B218" s="757"/>
      <c r="C218" s="1035"/>
      <c r="D218" s="594"/>
      <c r="E218" s="577"/>
      <c r="F218" s="577"/>
      <c r="G218" s="809"/>
      <c r="H218" s="715" t="s">
        <v>119</v>
      </c>
      <c r="I218" s="597"/>
      <c r="J218" s="51" t="s">
        <v>45</v>
      </c>
      <c r="K218" s="27" t="s">
        <v>45</v>
      </c>
      <c r="L218" s="50"/>
      <c r="M218" s="50"/>
      <c r="N218" s="27" t="s">
        <v>45</v>
      </c>
      <c r="O218" s="27" t="s">
        <v>45</v>
      </c>
      <c r="P218" s="50" t="s">
        <v>45</v>
      </c>
      <c r="Q218" s="156"/>
      <c r="R218" s="51"/>
      <c r="S218" s="50"/>
      <c r="T218" s="27" t="s">
        <v>744</v>
      </c>
      <c r="U218" s="50" t="s">
        <v>522</v>
      </c>
      <c r="V218" s="27"/>
      <c r="W218" s="50"/>
      <c r="X218" s="27"/>
      <c r="Y218" s="50"/>
      <c r="Z218" s="34"/>
      <c r="AA218" s="1053"/>
      <c r="AB218" s="630"/>
      <c r="AC218" s="630"/>
      <c r="AD218" s="631"/>
    </row>
    <row r="219" spans="1:30" x14ac:dyDescent="0.3">
      <c r="A219" s="792"/>
      <c r="B219" s="757"/>
      <c r="C219" s="1035"/>
      <c r="D219" s="594"/>
      <c r="E219" s="577"/>
      <c r="F219" s="577"/>
      <c r="G219" s="716"/>
      <c r="H219" s="716"/>
      <c r="I219" s="597"/>
      <c r="J219" s="51"/>
      <c r="K219" s="27"/>
      <c r="L219" s="50" t="s">
        <v>45</v>
      </c>
      <c r="M219" s="50" t="s">
        <v>45</v>
      </c>
      <c r="N219" s="27"/>
      <c r="O219" s="27"/>
      <c r="P219" s="50"/>
      <c r="Q219" s="156"/>
      <c r="R219" s="51"/>
      <c r="S219" s="50"/>
      <c r="T219" s="27" t="s">
        <v>744</v>
      </c>
      <c r="U219" s="50"/>
      <c r="V219" s="27"/>
      <c r="W219" s="50"/>
      <c r="X219" s="27"/>
      <c r="Y219" s="50"/>
      <c r="Z219" s="34"/>
      <c r="AA219" s="922"/>
      <c r="AB219" s="629"/>
      <c r="AC219" s="629"/>
      <c r="AD219" s="615"/>
    </row>
    <row r="220" spans="1:30" x14ac:dyDescent="0.3">
      <c r="A220" s="863" t="s">
        <v>669</v>
      </c>
      <c r="B220" s="795" t="s">
        <v>739</v>
      </c>
      <c r="C220" s="1040" t="s">
        <v>671</v>
      </c>
      <c r="D220" s="628" t="s">
        <v>672</v>
      </c>
      <c r="E220" s="628" t="s">
        <v>92</v>
      </c>
      <c r="F220" s="628" t="s">
        <v>52</v>
      </c>
      <c r="G220" s="24" t="s">
        <v>282</v>
      </c>
      <c r="H220" s="628" t="s">
        <v>322</v>
      </c>
      <c r="I220" s="24">
        <v>1</v>
      </c>
      <c r="J220" s="51" t="s">
        <v>45</v>
      </c>
      <c r="K220" s="27" t="s">
        <v>45</v>
      </c>
      <c r="L220" s="50"/>
      <c r="M220" s="50"/>
      <c r="N220" s="27"/>
      <c r="O220" s="27"/>
      <c r="P220" s="50" t="s">
        <v>45</v>
      </c>
      <c r="Q220" s="156" t="s">
        <v>45</v>
      </c>
      <c r="R220" s="51" t="s">
        <v>464</v>
      </c>
      <c r="S220" s="50"/>
      <c r="T220" s="27"/>
      <c r="U220" s="50"/>
      <c r="V220" s="27"/>
      <c r="W220" s="50"/>
      <c r="X220" s="27"/>
      <c r="Y220" s="50"/>
      <c r="Z220" s="34"/>
      <c r="AA220" s="921">
        <v>6</v>
      </c>
      <c r="AB220" s="628">
        <v>6</v>
      </c>
      <c r="AC220" s="628">
        <v>2</v>
      </c>
      <c r="AD220" s="614">
        <v>1</v>
      </c>
    </row>
    <row r="221" spans="1:30" x14ac:dyDescent="0.3">
      <c r="A221" s="864"/>
      <c r="B221" s="840"/>
      <c r="C221" s="1059"/>
      <c r="D221" s="630"/>
      <c r="E221" s="630"/>
      <c r="F221" s="630"/>
      <c r="G221" s="628" t="s">
        <v>477</v>
      </c>
      <c r="H221" s="630"/>
      <c r="I221" s="637">
        <v>2</v>
      </c>
      <c r="J221" s="51" t="s">
        <v>45</v>
      </c>
      <c r="K221" s="27" t="s">
        <v>45</v>
      </c>
      <c r="L221" s="50"/>
      <c r="M221" s="50"/>
      <c r="N221" s="27"/>
      <c r="O221" s="27"/>
      <c r="P221" s="50" t="s">
        <v>45</v>
      </c>
      <c r="Q221" s="156" t="s">
        <v>45</v>
      </c>
      <c r="R221" s="51"/>
      <c r="S221" s="50" t="s">
        <v>461</v>
      </c>
      <c r="T221" s="27" t="s">
        <v>744</v>
      </c>
      <c r="U221" s="50" t="s">
        <v>522</v>
      </c>
      <c r="V221" s="27" t="s">
        <v>469</v>
      </c>
      <c r="W221" s="50" t="s">
        <v>750</v>
      </c>
      <c r="X221" s="27"/>
      <c r="Y221" s="50"/>
      <c r="Z221" s="34"/>
      <c r="AA221" s="1053"/>
      <c r="AB221" s="630"/>
      <c r="AC221" s="630"/>
      <c r="AD221" s="631"/>
    </row>
    <row r="222" spans="1:30" x14ac:dyDescent="0.3">
      <c r="A222" s="864"/>
      <c r="B222" s="840"/>
      <c r="C222" s="1059"/>
      <c r="D222" s="630"/>
      <c r="E222" s="630"/>
      <c r="F222" s="630"/>
      <c r="G222" s="630"/>
      <c r="H222" s="630"/>
      <c r="I222" s="638"/>
      <c r="J222" s="51"/>
      <c r="K222" s="27"/>
      <c r="L222" s="50" t="s">
        <v>45</v>
      </c>
      <c r="M222" s="50" t="s">
        <v>45</v>
      </c>
      <c r="N222" s="27"/>
      <c r="O222" s="27"/>
      <c r="P222" s="50"/>
      <c r="Q222" s="156"/>
      <c r="R222" s="51"/>
      <c r="S222" s="50"/>
      <c r="T222" s="27" t="s">
        <v>744</v>
      </c>
      <c r="U222" s="50"/>
      <c r="V222" s="27"/>
      <c r="W222" s="50"/>
      <c r="X222" s="27" t="s">
        <v>463</v>
      </c>
      <c r="Y222" s="50"/>
      <c r="Z222" s="34"/>
      <c r="AA222" s="1053"/>
      <c r="AB222" s="630"/>
      <c r="AC222" s="630"/>
      <c r="AD222" s="631"/>
    </row>
    <row r="223" spans="1:30" x14ac:dyDescent="0.3">
      <c r="A223" s="865"/>
      <c r="B223" s="796"/>
      <c r="C223" s="1041"/>
      <c r="D223" s="629"/>
      <c r="E223" s="629"/>
      <c r="F223" s="629"/>
      <c r="G223" s="629"/>
      <c r="H223" s="629"/>
      <c r="I223" s="639"/>
      <c r="J223" s="51"/>
      <c r="K223" s="27"/>
      <c r="L223" s="50"/>
      <c r="M223" s="50"/>
      <c r="N223" s="27" t="s">
        <v>45</v>
      </c>
      <c r="O223" s="27" t="s">
        <v>45</v>
      </c>
      <c r="P223" s="50"/>
      <c r="Q223" s="156"/>
      <c r="R223" s="51"/>
      <c r="S223" s="50" t="s">
        <v>461</v>
      </c>
      <c r="T223" s="27" t="s">
        <v>744</v>
      </c>
      <c r="U223" s="50" t="s">
        <v>522</v>
      </c>
      <c r="V223" s="27"/>
      <c r="W223" s="50" t="s">
        <v>750</v>
      </c>
      <c r="X223" s="27"/>
      <c r="Y223" s="50"/>
      <c r="Z223" s="34"/>
      <c r="AA223" s="922"/>
      <c r="AB223" s="629"/>
      <c r="AC223" s="629"/>
      <c r="AD223" s="615"/>
    </row>
    <row r="224" spans="1:30" x14ac:dyDescent="0.3">
      <c r="A224" s="824" t="s">
        <v>673</v>
      </c>
      <c r="B224" s="793" t="s">
        <v>492</v>
      </c>
      <c r="C224" s="1035" t="s">
        <v>674</v>
      </c>
      <c r="D224" s="575" t="s">
        <v>675</v>
      </c>
      <c r="E224" s="577" t="s">
        <v>92</v>
      </c>
      <c r="F224" s="1084" t="s">
        <v>52</v>
      </c>
      <c r="G224" s="628" t="s">
        <v>505</v>
      </c>
      <c r="H224" s="628" t="s">
        <v>322</v>
      </c>
      <c r="I224" s="575">
        <v>2</v>
      </c>
      <c r="J224" s="59" t="s">
        <v>45</v>
      </c>
      <c r="K224" s="24" t="s">
        <v>45</v>
      </c>
      <c r="L224" s="31"/>
      <c r="M224" s="31"/>
      <c r="N224" s="24"/>
      <c r="O224" s="24"/>
      <c r="P224" s="31" t="s">
        <v>45</v>
      </c>
      <c r="Q224" s="154" t="s">
        <v>45</v>
      </c>
      <c r="R224" s="59"/>
      <c r="S224" s="31" t="s">
        <v>461</v>
      </c>
      <c r="T224" s="24" t="s">
        <v>744</v>
      </c>
      <c r="U224" s="31" t="s">
        <v>522</v>
      </c>
      <c r="V224" s="24"/>
      <c r="W224" s="31" t="s">
        <v>750</v>
      </c>
      <c r="X224" s="24"/>
      <c r="Y224" s="31"/>
      <c r="Z224" s="32"/>
      <c r="AA224" s="921">
        <v>6</v>
      </c>
      <c r="AB224" s="628">
        <v>6</v>
      </c>
      <c r="AC224" s="628">
        <v>1</v>
      </c>
      <c r="AD224" s="614">
        <v>1</v>
      </c>
    </row>
    <row r="225" spans="1:30" x14ac:dyDescent="0.3">
      <c r="A225" s="824"/>
      <c r="B225" s="793"/>
      <c r="C225" s="1035"/>
      <c r="D225" s="577"/>
      <c r="E225" s="577"/>
      <c r="F225" s="1084"/>
      <c r="G225" s="630"/>
      <c r="H225" s="630"/>
      <c r="I225" s="575"/>
      <c r="J225" s="59"/>
      <c r="K225" s="24"/>
      <c r="L225" s="31"/>
      <c r="M225" s="31"/>
      <c r="N225" s="24" t="s">
        <v>45</v>
      </c>
      <c r="O225" s="24" t="s">
        <v>45</v>
      </c>
      <c r="P225" s="31"/>
      <c r="Q225" s="154"/>
      <c r="R225" s="59"/>
      <c r="S225" s="31" t="s">
        <v>461</v>
      </c>
      <c r="T225" s="24" t="s">
        <v>744</v>
      </c>
      <c r="U225" s="31" t="s">
        <v>522</v>
      </c>
      <c r="V225" s="24"/>
      <c r="W225" s="31" t="s">
        <v>750</v>
      </c>
      <c r="X225" s="24"/>
      <c r="Y225" s="31" t="s">
        <v>751</v>
      </c>
      <c r="Z225" s="32"/>
      <c r="AA225" s="1053"/>
      <c r="AB225" s="630"/>
      <c r="AC225" s="630"/>
      <c r="AD225" s="631"/>
    </row>
    <row r="226" spans="1:30" x14ac:dyDescent="0.3">
      <c r="A226" s="824"/>
      <c r="B226" s="793"/>
      <c r="C226" s="1035"/>
      <c r="D226" s="577"/>
      <c r="E226" s="577"/>
      <c r="F226" s="1084"/>
      <c r="G226" s="629"/>
      <c r="H226" s="629"/>
      <c r="I226" s="575"/>
      <c r="J226" s="59"/>
      <c r="K226" s="24"/>
      <c r="L226" s="31" t="s">
        <v>45</v>
      </c>
      <c r="M226" s="31" t="s">
        <v>45</v>
      </c>
      <c r="N226" s="24"/>
      <c r="O226" s="24"/>
      <c r="P226" s="31"/>
      <c r="Q226" s="154"/>
      <c r="R226" s="59"/>
      <c r="S226" s="31"/>
      <c r="T226" s="24" t="s">
        <v>744</v>
      </c>
      <c r="U226" s="31"/>
      <c r="V226" s="24"/>
      <c r="W226" s="31"/>
      <c r="X226" s="24" t="s">
        <v>463</v>
      </c>
      <c r="Y226" s="31"/>
      <c r="Z226" s="32"/>
      <c r="AA226" s="922"/>
      <c r="AB226" s="629"/>
      <c r="AC226" s="629"/>
      <c r="AD226" s="615"/>
    </row>
    <row r="227" spans="1:30" x14ac:dyDescent="0.3">
      <c r="A227" s="792" t="s">
        <v>676</v>
      </c>
      <c r="B227" s="793" t="s">
        <v>492</v>
      </c>
      <c r="C227" s="1035" t="s">
        <v>677</v>
      </c>
      <c r="D227" s="575" t="s">
        <v>1305</v>
      </c>
      <c r="E227" s="577" t="s">
        <v>92</v>
      </c>
      <c r="F227" s="1084" t="s">
        <v>52</v>
      </c>
      <c r="G227" s="628" t="s">
        <v>505</v>
      </c>
      <c r="H227" s="628" t="s">
        <v>817</v>
      </c>
      <c r="I227" s="575">
        <v>2</v>
      </c>
      <c r="J227" s="59"/>
      <c r="K227" s="24"/>
      <c r="L227" s="31" t="s">
        <v>45</v>
      </c>
      <c r="M227" s="31" t="s">
        <v>45</v>
      </c>
      <c r="N227" s="24"/>
      <c r="O227" s="24"/>
      <c r="P227" s="31"/>
      <c r="Q227" s="154"/>
      <c r="R227" s="59"/>
      <c r="S227" s="31"/>
      <c r="T227" s="24" t="s">
        <v>744</v>
      </c>
      <c r="U227" s="31"/>
      <c r="V227" s="24"/>
      <c r="W227" s="31"/>
      <c r="X227" s="24" t="s">
        <v>463</v>
      </c>
      <c r="Y227" s="31"/>
      <c r="Z227" s="32"/>
      <c r="AA227" s="921">
        <v>6</v>
      </c>
      <c r="AB227" s="628">
        <v>6</v>
      </c>
      <c r="AC227" s="628">
        <v>2</v>
      </c>
      <c r="AD227" s="614">
        <v>1</v>
      </c>
    </row>
    <row r="228" spans="1:30" x14ac:dyDescent="0.3">
      <c r="A228" s="792"/>
      <c r="B228" s="793"/>
      <c r="C228" s="1035"/>
      <c r="D228" s="575"/>
      <c r="E228" s="577"/>
      <c r="F228" s="1084"/>
      <c r="G228" s="630"/>
      <c r="H228" s="629"/>
      <c r="I228" s="575"/>
      <c r="J228" s="59"/>
      <c r="K228" s="24"/>
      <c r="L228" s="31"/>
      <c r="M228" s="31"/>
      <c r="N228" s="24" t="s">
        <v>45</v>
      </c>
      <c r="O228" s="24" t="s">
        <v>45</v>
      </c>
      <c r="P228" s="31"/>
      <c r="Q228" s="154"/>
      <c r="R228" s="59"/>
      <c r="S228" s="31"/>
      <c r="T228" s="24" t="s">
        <v>744</v>
      </c>
      <c r="U228" s="31" t="s">
        <v>522</v>
      </c>
      <c r="V228" s="24"/>
      <c r="W228" s="31" t="s">
        <v>750</v>
      </c>
      <c r="X228" s="24"/>
      <c r="Y228" s="31" t="s">
        <v>751</v>
      </c>
      <c r="Z228" s="32"/>
      <c r="AA228" s="1053"/>
      <c r="AB228" s="630"/>
      <c r="AC228" s="630"/>
      <c r="AD228" s="631"/>
    </row>
    <row r="229" spans="1:30" x14ac:dyDescent="0.3">
      <c r="A229" s="792"/>
      <c r="B229" s="793"/>
      <c r="C229" s="1035"/>
      <c r="D229" s="575"/>
      <c r="E229" s="577"/>
      <c r="F229" s="1084"/>
      <c r="G229" s="629"/>
      <c r="H229" s="24" t="s">
        <v>322</v>
      </c>
      <c r="I229" s="575"/>
      <c r="J229" s="59" t="s">
        <v>45</v>
      </c>
      <c r="K229" s="24" t="s">
        <v>45</v>
      </c>
      <c r="L229" s="31"/>
      <c r="M229" s="31"/>
      <c r="N229" s="24"/>
      <c r="O229" s="24"/>
      <c r="P229" s="31" t="s">
        <v>45</v>
      </c>
      <c r="Q229" s="154" t="s">
        <v>45</v>
      </c>
      <c r="R229" s="59"/>
      <c r="S229" s="31"/>
      <c r="T229" s="24" t="s">
        <v>744</v>
      </c>
      <c r="U229" s="31" t="s">
        <v>522</v>
      </c>
      <c r="V229" s="24"/>
      <c r="W229" s="31" t="s">
        <v>750</v>
      </c>
      <c r="X229" s="24"/>
      <c r="Y229" s="31"/>
      <c r="Z229" s="32"/>
      <c r="AA229" s="922"/>
      <c r="AB229" s="629"/>
      <c r="AC229" s="629"/>
      <c r="AD229" s="615"/>
    </row>
    <row r="230" spans="1:30" x14ac:dyDescent="0.3">
      <c r="A230" s="824" t="s">
        <v>678</v>
      </c>
      <c r="B230" s="1087" t="s">
        <v>458</v>
      </c>
      <c r="C230" s="1035" t="s">
        <v>679</v>
      </c>
      <c r="D230" s="577" t="s">
        <v>680</v>
      </c>
      <c r="E230" s="577" t="s">
        <v>92</v>
      </c>
      <c r="F230" s="1084" t="s">
        <v>52</v>
      </c>
      <c r="G230" s="628" t="s">
        <v>477</v>
      </c>
      <c r="H230" s="628" t="s">
        <v>439</v>
      </c>
      <c r="I230" s="575">
        <v>1</v>
      </c>
      <c r="J230" s="59" t="s">
        <v>45</v>
      </c>
      <c r="K230" s="24" t="s">
        <v>45</v>
      </c>
      <c r="L230" s="31"/>
      <c r="M230" s="31"/>
      <c r="N230" s="24"/>
      <c r="O230" s="24"/>
      <c r="P230" s="31"/>
      <c r="Q230" s="154"/>
      <c r="R230" s="59"/>
      <c r="S230" s="31" t="s">
        <v>461</v>
      </c>
      <c r="T230" s="24" t="s">
        <v>744</v>
      </c>
      <c r="U230" s="31" t="s">
        <v>522</v>
      </c>
      <c r="V230" s="24"/>
      <c r="W230" s="31"/>
      <c r="X230" s="24"/>
      <c r="Y230" s="31" t="s">
        <v>751</v>
      </c>
      <c r="Z230" s="32"/>
      <c r="AA230" s="921">
        <v>6</v>
      </c>
      <c r="AB230" s="628">
        <v>6</v>
      </c>
      <c r="AC230" s="628">
        <v>2</v>
      </c>
      <c r="AD230" s="614">
        <v>1</v>
      </c>
    </row>
    <row r="231" spans="1:30" x14ac:dyDescent="0.3">
      <c r="A231" s="824"/>
      <c r="B231" s="1094"/>
      <c r="C231" s="1035"/>
      <c r="D231" s="577"/>
      <c r="E231" s="577"/>
      <c r="F231" s="1084"/>
      <c r="G231" s="630"/>
      <c r="H231" s="630"/>
      <c r="I231" s="575"/>
      <c r="J231" s="59"/>
      <c r="K231" s="24"/>
      <c r="L231" s="31" t="s">
        <v>45</v>
      </c>
      <c r="M231" s="31" t="s">
        <v>45</v>
      </c>
      <c r="N231" s="24"/>
      <c r="O231" s="24"/>
      <c r="P231" s="31"/>
      <c r="Q231" s="154"/>
      <c r="R231" s="59"/>
      <c r="S231" s="31" t="s">
        <v>461</v>
      </c>
      <c r="T231" s="24" t="s">
        <v>744</v>
      </c>
      <c r="U231" s="31" t="s">
        <v>522</v>
      </c>
      <c r="V231" s="24"/>
      <c r="W231" s="31"/>
      <c r="X231" s="24" t="s">
        <v>463</v>
      </c>
      <c r="Y231" s="31"/>
      <c r="Z231" s="32"/>
      <c r="AA231" s="1053"/>
      <c r="AB231" s="630"/>
      <c r="AC231" s="630"/>
      <c r="AD231" s="631"/>
    </row>
    <row r="232" spans="1:30" x14ac:dyDescent="0.3">
      <c r="A232" s="824"/>
      <c r="B232" s="1088"/>
      <c r="C232" s="1035"/>
      <c r="D232" s="577"/>
      <c r="E232" s="577"/>
      <c r="F232" s="1084"/>
      <c r="G232" s="629"/>
      <c r="H232" s="629"/>
      <c r="I232" s="575"/>
      <c r="J232" s="59"/>
      <c r="K232" s="24"/>
      <c r="L232" s="31"/>
      <c r="M232" s="31"/>
      <c r="N232" s="24" t="s">
        <v>45</v>
      </c>
      <c r="O232" s="24" t="s">
        <v>45</v>
      </c>
      <c r="P232" s="31"/>
      <c r="Q232" s="154"/>
      <c r="R232" s="59"/>
      <c r="S232" s="31" t="s">
        <v>461</v>
      </c>
      <c r="T232" s="24" t="s">
        <v>744</v>
      </c>
      <c r="U232" s="31" t="s">
        <v>522</v>
      </c>
      <c r="V232" s="24"/>
      <c r="W232" s="31"/>
      <c r="X232" s="24"/>
      <c r="Y232" s="31"/>
      <c r="Z232" s="32"/>
      <c r="AA232" s="922"/>
      <c r="AB232" s="629"/>
      <c r="AC232" s="629"/>
      <c r="AD232" s="615"/>
    </row>
    <row r="233" spans="1:30" x14ac:dyDescent="0.3">
      <c r="A233" s="792" t="s">
        <v>681</v>
      </c>
      <c r="B233" s="1083" t="s">
        <v>492</v>
      </c>
      <c r="C233" s="1057" t="s">
        <v>682</v>
      </c>
      <c r="D233" s="594" t="s">
        <v>683</v>
      </c>
      <c r="E233" s="577" t="s">
        <v>92</v>
      </c>
      <c r="F233" s="1084" t="s">
        <v>52</v>
      </c>
      <c r="G233" s="27" t="s">
        <v>282</v>
      </c>
      <c r="H233" s="715" t="s">
        <v>81</v>
      </c>
      <c r="I233" s="597">
        <v>2</v>
      </c>
      <c r="J233" s="59" t="s">
        <v>45</v>
      </c>
      <c r="K233" s="24" t="s">
        <v>45</v>
      </c>
      <c r="L233" s="31"/>
      <c r="M233" s="31"/>
      <c r="N233" s="24" t="s">
        <v>45</v>
      </c>
      <c r="O233" s="24" t="s">
        <v>45</v>
      </c>
      <c r="P233" s="31" t="s">
        <v>45</v>
      </c>
      <c r="Q233" s="154" t="s">
        <v>45</v>
      </c>
      <c r="R233" s="59" t="s">
        <v>464</v>
      </c>
      <c r="S233" s="31"/>
      <c r="T233" s="24"/>
      <c r="U233" s="31"/>
      <c r="V233" s="24"/>
      <c r="W233" s="31"/>
      <c r="X233" s="24"/>
      <c r="Y233" s="31"/>
      <c r="Z233" s="32"/>
      <c r="AA233" s="921">
        <v>6</v>
      </c>
      <c r="AB233" s="628">
        <v>6</v>
      </c>
      <c r="AC233" s="628">
        <v>2</v>
      </c>
      <c r="AD233" s="614">
        <v>1</v>
      </c>
    </row>
    <row r="234" spans="1:30" x14ac:dyDescent="0.3">
      <c r="A234" s="792"/>
      <c r="B234" s="1083"/>
      <c r="C234" s="1057"/>
      <c r="D234" s="594"/>
      <c r="E234" s="577"/>
      <c r="F234" s="1084"/>
      <c r="G234" s="27" t="s">
        <v>487</v>
      </c>
      <c r="H234" s="809"/>
      <c r="I234" s="597"/>
      <c r="J234" s="59"/>
      <c r="K234" s="24"/>
      <c r="L234" s="31" t="s">
        <v>45</v>
      </c>
      <c r="M234" s="31" t="s">
        <v>45</v>
      </c>
      <c r="N234" s="24"/>
      <c r="O234" s="24"/>
      <c r="P234" s="31"/>
      <c r="Q234" s="154"/>
      <c r="R234" s="59"/>
      <c r="S234" s="31" t="s">
        <v>461</v>
      </c>
      <c r="T234" s="24" t="s">
        <v>744</v>
      </c>
      <c r="U234" s="31"/>
      <c r="V234" s="24"/>
      <c r="W234" s="31"/>
      <c r="X234" s="24" t="s">
        <v>463</v>
      </c>
      <c r="Y234" s="31"/>
      <c r="Z234" s="32"/>
      <c r="AA234" s="1053"/>
      <c r="AB234" s="630"/>
      <c r="AC234" s="630"/>
      <c r="AD234" s="631"/>
    </row>
    <row r="235" spans="1:30" x14ac:dyDescent="0.3">
      <c r="A235" s="792"/>
      <c r="B235" s="1083"/>
      <c r="C235" s="1057"/>
      <c r="D235" s="594"/>
      <c r="E235" s="577"/>
      <c r="F235" s="1084"/>
      <c r="G235" s="24" t="s">
        <v>749</v>
      </c>
      <c r="H235" s="716"/>
      <c r="I235" s="597"/>
      <c r="J235" s="59" t="s">
        <v>45</v>
      </c>
      <c r="K235" s="24" t="s">
        <v>45</v>
      </c>
      <c r="L235" s="31"/>
      <c r="M235" s="31"/>
      <c r="N235" s="24" t="s">
        <v>45</v>
      </c>
      <c r="O235" s="24" t="s">
        <v>45</v>
      </c>
      <c r="P235" s="31" t="s">
        <v>45</v>
      </c>
      <c r="Q235" s="154" t="s">
        <v>45</v>
      </c>
      <c r="R235" s="59"/>
      <c r="S235" s="31" t="s">
        <v>461</v>
      </c>
      <c r="T235" s="24" t="s">
        <v>744</v>
      </c>
      <c r="U235" s="31" t="s">
        <v>522</v>
      </c>
      <c r="V235" s="24" t="s">
        <v>469</v>
      </c>
      <c r="W235" s="31" t="s">
        <v>750</v>
      </c>
      <c r="X235" s="24"/>
      <c r="Y235" s="31"/>
      <c r="Z235" s="32" t="s">
        <v>527</v>
      </c>
      <c r="AA235" s="922"/>
      <c r="AB235" s="629"/>
      <c r="AC235" s="629"/>
      <c r="AD235" s="615"/>
    </row>
    <row r="236" spans="1:30" x14ac:dyDescent="0.3">
      <c r="A236" s="863" t="s">
        <v>684</v>
      </c>
      <c r="B236" s="795" t="s">
        <v>518</v>
      </c>
      <c r="C236" s="1061" t="s">
        <v>685</v>
      </c>
      <c r="D236" s="715" t="s">
        <v>686</v>
      </c>
      <c r="E236" s="715" t="s">
        <v>92</v>
      </c>
      <c r="F236" s="1064" t="s">
        <v>52</v>
      </c>
      <c r="G236" s="577" t="s">
        <v>483</v>
      </c>
      <c r="H236" s="715" t="s">
        <v>439</v>
      </c>
      <c r="I236" s="597">
        <v>1</v>
      </c>
      <c r="J236" s="59" t="s">
        <v>45</v>
      </c>
      <c r="K236" s="24" t="s">
        <v>45</v>
      </c>
      <c r="L236" s="31"/>
      <c r="M236" s="31"/>
      <c r="N236" s="24" t="s">
        <v>45</v>
      </c>
      <c r="O236" s="24" t="s">
        <v>45</v>
      </c>
      <c r="P236" s="31"/>
      <c r="Q236" s="154"/>
      <c r="R236" s="59"/>
      <c r="S236" s="31"/>
      <c r="T236" s="24" t="s">
        <v>744</v>
      </c>
      <c r="U236" s="31"/>
      <c r="V236" s="24"/>
      <c r="W236" s="31" t="s">
        <v>750</v>
      </c>
      <c r="X236" s="24"/>
      <c r="Y236" s="31"/>
      <c r="Z236" s="32"/>
      <c r="AA236" s="921">
        <v>6</v>
      </c>
      <c r="AB236" s="628">
        <v>6</v>
      </c>
      <c r="AC236" s="628">
        <v>2</v>
      </c>
      <c r="AD236" s="614">
        <v>1</v>
      </c>
    </row>
    <row r="237" spans="1:30" x14ac:dyDescent="0.3">
      <c r="A237" s="864"/>
      <c r="B237" s="840"/>
      <c r="C237" s="1062"/>
      <c r="D237" s="809"/>
      <c r="E237" s="809"/>
      <c r="F237" s="1065"/>
      <c r="G237" s="577"/>
      <c r="H237" s="716"/>
      <c r="I237" s="597"/>
      <c r="J237" s="59"/>
      <c r="K237" s="24"/>
      <c r="L237" s="31" t="s">
        <v>45</v>
      </c>
      <c r="M237" s="31" t="s">
        <v>45</v>
      </c>
      <c r="N237" s="24"/>
      <c r="O237" s="24"/>
      <c r="P237" s="31"/>
      <c r="Q237" s="154"/>
      <c r="R237" s="59"/>
      <c r="S237" s="31"/>
      <c r="T237" s="24" t="s">
        <v>744</v>
      </c>
      <c r="U237" s="31"/>
      <c r="V237" s="24"/>
      <c r="W237" s="31"/>
      <c r="X237" s="24" t="s">
        <v>463</v>
      </c>
      <c r="Y237" s="31"/>
      <c r="Z237" s="32"/>
      <c r="AA237" s="922"/>
      <c r="AB237" s="629"/>
      <c r="AC237" s="629"/>
      <c r="AD237" s="615"/>
    </row>
    <row r="238" spans="1:30" x14ac:dyDescent="0.3">
      <c r="A238" s="865"/>
      <c r="B238" s="796"/>
      <c r="C238" s="1063"/>
      <c r="D238" s="716"/>
      <c r="E238" s="716"/>
      <c r="F238" s="1066"/>
      <c r="G238" s="35" t="s">
        <v>270</v>
      </c>
      <c r="H238" s="27" t="s">
        <v>81</v>
      </c>
      <c r="I238" s="48"/>
      <c r="J238" s="59"/>
      <c r="K238" s="24"/>
      <c r="L238" s="31"/>
      <c r="M238" s="31"/>
      <c r="N238" s="24"/>
      <c r="O238" s="24"/>
      <c r="P238" s="31" t="s">
        <v>45</v>
      </c>
      <c r="Q238" s="154" t="s">
        <v>45</v>
      </c>
      <c r="R238" s="59"/>
      <c r="S238" s="31"/>
      <c r="T238" s="24" t="s">
        <v>744</v>
      </c>
      <c r="U238" s="31"/>
      <c r="V238" s="24"/>
      <c r="W238" s="31" t="s">
        <v>750</v>
      </c>
      <c r="X238" s="24"/>
      <c r="Y238" s="31"/>
      <c r="Z238" s="32"/>
      <c r="AA238" s="307"/>
      <c r="AB238" s="64"/>
      <c r="AC238" s="64"/>
      <c r="AD238" s="272"/>
    </row>
    <row r="239" spans="1:30" x14ac:dyDescent="0.3">
      <c r="A239" s="792" t="s">
        <v>687</v>
      </c>
      <c r="B239" s="757" t="s">
        <v>458</v>
      </c>
      <c r="C239" s="1035" t="s">
        <v>478</v>
      </c>
      <c r="D239" s="577" t="s">
        <v>688</v>
      </c>
      <c r="E239" s="577" t="s">
        <v>92</v>
      </c>
      <c r="F239" s="1084" t="s">
        <v>52</v>
      </c>
      <c r="G239" s="577" t="s">
        <v>487</v>
      </c>
      <c r="H239" s="628" t="s">
        <v>81</v>
      </c>
      <c r="I239" s="575">
        <v>1</v>
      </c>
      <c r="J239" s="59" t="s">
        <v>45</v>
      </c>
      <c r="K239" s="24" t="s">
        <v>45</v>
      </c>
      <c r="L239" s="31"/>
      <c r="M239" s="31"/>
      <c r="N239" s="24" t="s">
        <v>45</v>
      </c>
      <c r="O239" s="24" t="s">
        <v>45</v>
      </c>
      <c r="P239" s="31" t="s">
        <v>45</v>
      </c>
      <c r="Q239" s="154" t="s">
        <v>45</v>
      </c>
      <c r="R239" s="59"/>
      <c r="S239" s="31" t="s">
        <v>461</v>
      </c>
      <c r="T239" s="24" t="s">
        <v>744</v>
      </c>
      <c r="U239" s="31" t="s">
        <v>522</v>
      </c>
      <c r="V239" s="24"/>
      <c r="W239" s="31" t="s">
        <v>750</v>
      </c>
      <c r="X239" s="24"/>
      <c r="Y239" s="31" t="s">
        <v>751</v>
      </c>
      <c r="Z239" s="32"/>
      <c r="AA239" s="921">
        <v>6</v>
      </c>
      <c r="AB239" s="628">
        <v>6</v>
      </c>
      <c r="AC239" s="628">
        <v>2</v>
      </c>
      <c r="AD239" s="614">
        <v>1</v>
      </c>
    </row>
    <row r="240" spans="1:30" x14ac:dyDescent="0.3">
      <c r="A240" s="792"/>
      <c r="B240" s="757"/>
      <c r="C240" s="1035"/>
      <c r="D240" s="577"/>
      <c r="E240" s="577"/>
      <c r="F240" s="1084"/>
      <c r="G240" s="577"/>
      <c r="H240" s="630"/>
      <c r="I240" s="575"/>
      <c r="J240" s="59"/>
      <c r="K240" s="24"/>
      <c r="L240" s="31" t="s">
        <v>45</v>
      </c>
      <c r="M240" s="31" t="s">
        <v>45</v>
      </c>
      <c r="N240" s="24"/>
      <c r="O240" s="24"/>
      <c r="P240" s="31"/>
      <c r="Q240" s="154"/>
      <c r="R240" s="59"/>
      <c r="S240" s="31"/>
      <c r="T240" s="24" t="s">
        <v>744</v>
      </c>
      <c r="U240" s="31"/>
      <c r="V240" s="24"/>
      <c r="W240" s="31"/>
      <c r="X240" s="24" t="s">
        <v>463</v>
      </c>
      <c r="Y240" s="31"/>
      <c r="Z240" s="32"/>
      <c r="AA240" s="1053"/>
      <c r="AB240" s="630"/>
      <c r="AC240" s="630"/>
      <c r="AD240" s="631"/>
    </row>
    <row r="241" spans="1:30" x14ac:dyDescent="0.3">
      <c r="A241" s="792"/>
      <c r="B241" s="757"/>
      <c r="C241" s="1035"/>
      <c r="D241" s="577"/>
      <c r="E241" s="577"/>
      <c r="F241" s="1084"/>
      <c r="G241" s="24">
        <v>65</v>
      </c>
      <c r="H241" s="629"/>
      <c r="I241" s="575"/>
      <c r="J241" s="59" t="s">
        <v>45</v>
      </c>
      <c r="K241" s="24" t="s">
        <v>45</v>
      </c>
      <c r="L241" s="31"/>
      <c r="M241" s="31"/>
      <c r="N241" s="24" t="s">
        <v>45</v>
      </c>
      <c r="O241" s="24" t="s">
        <v>45</v>
      </c>
      <c r="P241" s="31" t="s">
        <v>45</v>
      </c>
      <c r="Q241" s="154" t="s">
        <v>45</v>
      </c>
      <c r="R241" s="59"/>
      <c r="S241" s="31"/>
      <c r="T241" s="24"/>
      <c r="U241" s="31"/>
      <c r="V241" s="24"/>
      <c r="W241" s="31"/>
      <c r="X241" s="24"/>
      <c r="Y241" s="31"/>
      <c r="Z241" s="32" t="s">
        <v>527</v>
      </c>
      <c r="AA241" s="922"/>
      <c r="AB241" s="629"/>
      <c r="AC241" s="629"/>
      <c r="AD241" s="615"/>
    </row>
    <row r="242" spans="1:30" x14ac:dyDescent="0.3">
      <c r="A242" s="131" t="s">
        <v>689</v>
      </c>
      <c r="B242" s="138" t="s">
        <v>466</v>
      </c>
      <c r="C242" s="176" t="s">
        <v>467</v>
      </c>
      <c r="D242" s="27" t="s">
        <v>690</v>
      </c>
      <c r="E242" s="27" t="s">
        <v>41</v>
      </c>
      <c r="F242" s="24" t="s">
        <v>52</v>
      </c>
      <c r="G242" s="27" t="s">
        <v>738</v>
      </c>
      <c r="H242" s="27" t="s">
        <v>81</v>
      </c>
      <c r="I242" s="48">
        <v>2</v>
      </c>
      <c r="J242" s="59" t="s">
        <v>45</v>
      </c>
      <c r="K242" s="24"/>
      <c r="L242" s="31"/>
      <c r="M242" s="31"/>
      <c r="N242" s="24"/>
      <c r="O242" s="24"/>
      <c r="P242" s="31"/>
      <c r="Q242" s="154"/>
      <c r="R242" s="59"/>
      <c r="S242" s="31" t="s">
        <v>461</v>
      </c>
      <c r="T242" s="24" t="s">
        <v>744</v>
      </c>
      <c r="U242" s="31" t="s">
        <v>522</v>
      </c>
      <c r="V242" s="24"/>
      <c r="W242" s="31" t="s">
        <v>750</v>
      </c>
      <c r="X242" s="24"/>
      <c r="Y242" s="31" t="s">
        <v>751</v>
      </c>
      <c r="Z242" s="32"/>
      <c r="AA242" s="27">
        <v>6</v>
      </c>
      <c r="AB242" s="27">
        <v>6</v>
      </c>
      <c r="AC242" s="27">
        <v>2</v>
      </c>
      <c r="AD242" s="34">
        <v>1</v>
      </c>
    </row>
    <row r="243" spans="1:30" x14ac:dyDescent="0.3">
      <c r="A243" s="792" t="s">
        <v>691</v>
      </c>
      <c r="B243" s="757" t="s">
        <v>458</v>
      </c>
      <c r="C243" s="1035" t="s">
        <v>757</v>
      </c>
      <c r="D243" s="594" t="s">
        <v>692</v>
      </c>
      <c r="E243" s="594" t="s">
        <v>92</v>
      </c>
      <c r="F243" s="1084" t="s">
        <v>52</v>
      </c>
      <c r="G243" s="27" t="s">
        <v>487</v>
      </c>
      <c r="H243" s="715" t="s">
        <v>322</v>
      </c>
      <c r="I243" s="597">
        <v>1</v>
      </c>
      <c r="J243" s="59" t="s">
        <v>45</v>
      </c>
      <c r="K243" s="24"/>
      <c r="L243" s="31"/>
      <c r="M243" s="31"/>
      <c r="N243" s="24" t="s">
        <v>45</v>
      </c>
      <c r="O243" s="24"/>
      <c r="P243" s="31" t="s">
        <v>45</v>
      </c>
      <c r="Q243" s="154"/>
      <c r="R243" s="59"/>
      <c r="S243" s="31"/>
      <c r="T243" s="24" t="s">
        <v>744</v>
      </c>
      <c r="U243" s="31" t="s">
        <v>522</v>
      </c>
      <c r="V243" s="24"/>
      <c r="W243" s="31" t="s">
        <v>750</v>
      </c>
      <c r="X243" s="24"/>
      <c r="Y243" s="31" t="s">
        <v>751</v>
      </c>
      <c r="Z243" s="32"/>
      <c r="AA243" s="921">
        <v>6</v>
      </c>
      <c r="AB243" s="628">
        <v>6</v>
      </c>
      <c r="AC243" s="628">
        <v>2</v>
      </c>
      <c r="AD243" s="614">
        <v>1</v>
      </c>
    </row>
    <row r="244" spans="1:30" x14ac:dyDescent="0.3">
      <c r="A244" s="792"/>
      <c r="B244" s="757"/>
      <c r="C244" s="1035"/>
      <c r="D244" s="594"/>
      <c r="E244" s="594"/>
      <c r="F244" s="1084"/>
      <c r="G244" s="24">
        <v>65</v>
      </c>
      <c r="H244" s="716"/>
      <c r="I244" s="597"/>
      <c r="J244" s="59" t="s">
        <v>45</v>
      </c>
      <c r="K244" s="24"/>
      <c r="L244" s="31"/>
      <c r="M244" s="31"/>
      <c r="N244" s="24" t="s">
        <v>45</v>
      </c>
      <c r="O244" s="24"/>
      <c r="P244" s="31" t="s">
        <v>45</v>
      </c>
      <c r="Q244" s="154"/>
      <c r="R244" s="59"/>
      <c r="S244" s="31"/>
      <c r="T244" s="24"/>
      <c r="U244" s="31"/>
      <c r="V244" s="24"/>
      <c r="W244" s="31"/>
      <c r="X244" s="24"/>
      <c r="Y244" s="31"/>
      <c r="Z244" s="32" t="s">
        <v>527</v>
      </c>
      <c r="AA244" s="922"/>
      <c r="AB244" s="629"/>
      <c r="AC244" s="629"/>
      <c r="AD244" s="615"/>
    </row>
    <row r="245" spans="1:30" ht="19.2" x14ac:dyDescent="0.3">
      <c r="A245" s="134" t="s">
        <v>819</v>
      </c>
      <c r="B245" s="138" t="s">
        <v>458</v>
      </c>
      <c r="C245" s="178" t="s">
        <v>818</v>
      </c>
      <c r="D245" s="24" t="s">
        <v>820</v>
      </c>
      <c r="E245" s="24" t="s">
        <v>92</v>
      </c>
      <c r="F245" s="411" t="s">
        <v>52</v>
      </c>
      <c r="G245" s="24" t="s">
        <v>505</v>
      </c>
      <c r="H245" s="24" t="s">
        <v>166</v>
      </c>
      <c r="I245" s="23">
        <v>1</v>
      </c>
      <c r="J245" s="59" t="s">
        <v>45</v>
      </c>
      <c r="K245" s="24" t="s">
        <v>45</v>
      </c>
      <c r="L245" s="31" t="s">
        <v>45</v>
      </c>
      <c r="M245" s="31" t="s">
        <v>45</v>
      </c>
      <c r="N245" s="24" t="s">
        <v>45</v>
      </c>
      <c r="O245" s="24" t="s">
        <v>45</v>
      </c>
      <c r="P245" s="31" t="s">
        <v>45</v>
      </c>
      <c r="Q245" s="154" t="s">
        <v>45</v>
      </c>
      <c r="R245" s="59"/>
      <c r="S245" s="31" t="s">
        <v>461</v>
      </c>
      <c r="T245" s="24" t="s">
        <v>744</v>
      </c>
      <c r="U245" s="31"/>
      <c r="V245" s="24"/>
      <c r="W245" s="31" t="s">
        <v>750</v>
      </c>
      <c r="X245" s="24"/>
      <c r="Y245" s="31" t="s">
        <v>751</v>
      </c>
      <c r="Z245" s="32" t="s">
        <v>527</v>
      </c>
      <c r="AA245" s="24">
        <v>6</v>
      </c>
      <c r="AB245" s="24">
        <v>6</v>
      </c>
      <c r="AC245" s="24">
        <v>1</v>
      </c>
      <c r="AD245" s="32">
        <v>1</v>
      </c>
    </row>
    <row r="246" spans="1:30" x14ac:dyDescent="0.3">
      <c r="A246" s="863" t="s">
        <v>694</v>
      </c>
      <c r="B246" s="795" t="s">
        <v>458</v>
      </c>
      <c r="C246" s="1061" t="s">
        <v>459</v>
      </c>
      <c r="D246" s="869" t="s">
        <v>695</v>
      </c>
      <c r="E246" s="715" t="s">
        <v>92</v>
      </c>
      <c r="F246" s="628" t="s">
        <v>52</v>
      </c>
      <c r="G246" s="27" t="s">
        <v>505</v>
      </c>
      <c r="H246" s="715" t="s">
        <v>159</v>
      </c>
      <c r="I246" s="869">
        <v>1</v>
      </c>
      <c r="J246" s="51" t="s">
        <v>45</v>
      </c>
      <c r="K246" s="27" t="s">
        <v>45</v>
      </c>
      <c r="L246" s="50"/>
      <c r="M246" s="50"/>
      <c r="N246" s="27"/>
      <c r="O246" s="27"/>
      <c r="P246" s="50"/>
      <c r="Q246" s="199"/>
      <c r="R246" s="51"/>
      <c r="S246" s="50"/>
      <c r="T246" s="27" t="s">
        <v>744</v>
      </c>
      <c r="U246" s="50" t="s">
        <v>522</v>
      </c>
      <c r="V246" s="27"/>
      <c r="W246" s="50" t="s">
        <v>750</v>
      </c>
      <c r="X246" s="27"/>
      <c r="Y246" s="50"/>
      <c r="Z246" s="34" t="s">
        <v>527</v>
      </c>
      <c r="AA246" s="883">
        <v>6</v>
      </c>
      <c r="AB246" s="715">
        <v>6</v>
      </c>
      <c r="AC246" s="715">
        <v>2</v>
      </c>
      <c r="AD246" s="820">
        <v>1</v>
      </c>
    </row>
    <row r="247" spans="1:30" x14ac:dyDescent="0.3">
      <c r="A247" s="864"/>
      <c r="B247" s="840"/>
      <c r="C247" s="1062"/>
      <c r="D247" s="870"/>
      <c r="E247" s="809"/>
      <c r="F247" s="630"/>
      <c r="G247" s="27" t="s">
        <v>473</v>
      </c>
      <c r="H247" s="809"/>
      <c r="I247" s="870"/>
      <c r="J247" s="51"/>
      <c r="K247" s="27"/>
      <c r="L247" s="50" t="s">
        <v>45</v>
      </c>
      <c r="M247" s="50" t="s">
        <v>45</v>
      </c>
      <c r="N247" s="27"/>
      <c r="O247" s="27"/>
      <c r="P247" s="50"/>
      <c r="Q247" s="199"/>
      <c r="R247" s="51"/>
      <c r="S247" s="50"/>
      <c r="T247" s="27" t="s">
        <v>744</v>
      </c>
      <c r="U247" s="50"/>
      <c r="V247" s="27"/>
      <c r="W247" s="50"/>
      <c r="X247" s="27" t="s">
        <v>463</v>
      </c>
      <c r="Y247" s="50"/>
      <c r="Z247" s="34"/>
      <c r="AA247" s="884"/>
      <c r="AB247" s="809"/>
      <c r="AC247" s="809"/>
      <c r="AD247" s="821"/>
    </row>
    <row r="248" spans="1:30" x14ac:dyDescent="0.3">
      <c r="A248" s="865"/>
      <c r="B248" s="796"/>
      <c r="C248" s="1063"/>
      <c r="D248" s="871"/>
      <c r="E248" s="716"/>
      <c r="F248" s="629"/>
      <c r="G248" s="27" t="s">
        <v>505</v>
      </c>
      <c r="H248" s="716"/>
      <c r="I248" s="871"/>
      <c r="J248" s="51"/>
      <c r="K248" s="27"/>
      <c r="L248" s="50"/>
      <c r="M248" s="50"/>
      <c r="N248" s="27" t="s">
        <v>45</v>
      </c>
      <c r="O248" s="27" t="s">
        <v>45</v>
      </c>
      <c r="P248" s="50"/>
      <c r="Q248" s="199"/>
      <c r="R248" s="51"/>
      <c r="S248" s="50"/>
      <c r="T248" s="27" t="s">
        <v>744</v>
      </c>
      <c r="U248" s="50" t="s">
        <v>522</v>
      </c>
      <c r="V248" s="27"/>
      <c r="W248" s="50" t="s">
        <v>750</v>
      </c>
      <c r="X248" s="27"/>
      <c r="Y248" s="50"/>
      <c r="Z248" s="34"/>
      <c r="AA248" s="885"/>
      <c r="AB248" s="716"/>
      <c r="AC248" s="716"/>
      <c r="AD248" s="822"/>
    </row>
    <row r="249" spans="1:30" x14ac:dyDescent="0.3">
      <c r="A249" s="131" t="s">
        <v>696</v>
      </c>
      <c r="B249" s="138" t="s">
        <v>802</v>
      </c>
      <c r="C249" s="182" t="s">
        <v>623</v>
      </c>
      <c r="D249" s="27" t="s">
        <v>697</v>
      </c>
      <c r="E249" s="27" t="s">
        <v>41</v>
      </c>
      <c r="F249" s="316" t="s">
        <v>52</v>
      </c>
      <c r="G249" s="27" t="s">
        <v>477</v>
      </c>
      <c r="H249" s="27" t="s">
        <v>322</v>
      </c>
      <c r="I249" s="48">
        <v>2</v>
      </c>
      <c r="J249" s="51" t="s">
        <v>45</v>
      </c>
      <c r="K249" s="27" t="s">
        <v>45</v>
      </c>
      <c r="L249" s="50"/>
      <c r="M249" s="50"/>
      <c r="N249" s="27"/>
      <c r="O249" s="27"/>
      <c r="P249" s="50"/>
      <c r="Q249" s="156"/>
      <c r="R249" s="51"/>
      <c r="S249" s="50"/>
      <c r="T249" s="27"/>
      <c r="U249" s="50"/>
      <c r="V249" s="27"/>
      <c r="W249" s="50" t="s">
        <v>750</v>
      </c>
      <c r="X249" s="27"/>
      <c r="Y249" s="50"/>
      <c r="Z249" s="34"/>
      <c r="AA249" s="27">
        <v>6</v>
      </c>
      <c r="AB249" s="27">
        <v>6</v>
      </c>
      <c r="AC249" s="27">
        <v>2</v>
      </c>
      <c r="AD249" s="34">
        <v>1</v>
      </c>
    </row>
    <row r="250" spans="1:30" x14ac:dyDescent="0.3">
      <c r="A250" s="824" t="s">
        <v>698</v>
      </c>
      <c r="B250" s="757" t="s">
        <v>699</v>
      </c>
      <c r="C250" s="1035" t="s">
        <v>700</v>
      </c>
      <c r="D250" s="577" t="s">
        <v>701</v>
      </c>
      <c r="E250" s="577" t="s">
        <v>92</v>
      </c>
      <c r="F250" s="577" t="s">
        <v>52</v>
      </c>
      <c r="G250" s="24" t="s">
        <v>821</v>
      </c>
      <c r="H250" s="628" t="s">
        <v>207</v>
      </c>
      <c r="I250" s="575">
        <v>2</v>
      </c>
      <c r="J250" s="59" t="s">
        <v>45</v>
      </c>
      <c r="K250" s="24" t="s">
        <v>45</v>
      </c>
      <c r="L250" s="31"/>
      <c r="M250" s="31"/>
      <c r="N250" s="24"/>
      <c r="O250" s="24"/>
      <c r="P250" s="31"/>
      <c r="Q250" s="154"/>
      <c r="R250" s="59"/>
      <c r="S250" s="31" t="s">
        <v>461</v>
      </c>
      <c r="T250" s="24"/>
      <c r="U250" s="31"/>
      <c r="V250" s="24"/>
      <c r="W250" s="31"/>
      <c r="X250" s="24"/>
      <c r="Y250" s="31"/>
      <c r="Z250" s="32"/>
      <c r="AA250" s="921">
        <v>6</v>
      </c>
      <c r="AB250" s="628">
        <v>6</v>
      </c>
      <c r="AC250" s="715">
        <v>2</v>
      </c>
      <c r="AD250" s="820">
        <v>1</v>
      </c>
    </row>
    <row r="251" spans="1:30" x14ac:dyDescent="0.3">
      <c r="A251" s="824"/>
      <c r="B251" s="757"/>
      <c r="C251" s="1035"/>
      <c r="D251" s="577"/>
      <c r="E251" s="577"/>
      <c r="F251" s="577"/>
      <c r="G251" s="24" t="s">
        <v>702</v>
      </c>
      <c r="H251" s="629"/>
      <c r="I251" s="575"/>
      <c r="J251" s="59"/>
      <c r="K251" s="24"/>
      <c r="L251" s="31" t="s">
        <v>45</v>
      </c>
      <c r="M251" s="31" t="s">
        <v>45</v>
      </c>
      <c r="N251" s="24" t="s">
        <v>45</v>
      </c>
      <c r="O251" s="24" t="s">
        <v>45</v>
      </c>
      <c r="P251" s="31" t="s">
        <v>45</v>
      </c>
      <c r="Q251" s="154" t="s">
        <v>45</v>
      </c>
      <c r="R251" s="59"/>
      <c r="S251" s="31" t="s">
        <v>461</v>
      </c>
      <c r="T251" s="24"/>
      <c r="U251" s="31"/>
      <c r="V251" s="24"/>
      <c r="W251" s="31"/>
      <c r="X251" s="24"/>
      <c r="Y251" s="31"/>
      <c r="Z251" s="32"/>
      <c r="AA251" s="922"/>
      <c r="AB251" s="629"/>
      <c r="AC251" s="716"/>
      <c r="AD251" s="822"/>
    </row>
    <row r="252" spans="1:30" x14ac:dyDescent="0.3">
      <c r="A252" s="131" t="s">
        <v>703</v>
      </c>
      <c r="B252" s="138" t="s">
        <v>458</v>
      </c>
      <c r="C252" s="176" t="s">
        <v>489</v>
      </c>
      <c r="D252" s="24" t="s">
        <v>704</v>
      </c>
      <c r="E252" s="24" t="s">
        <v>203</v>
      </c>
      <c r="F252" s="411" t="s">
        <v>52</v>
      </c>
      <c r="G252" s="24" t="s">
        <v>487</v>
      </c>
      <c r="H252" s="24" t="s">
        <v>81</v>
      </c>
      <c r="I252" s="23">
        <v>1</v>
      </c>
      <c r="J252" s="59" t="s">
        <v>45</v>
      </c>
      <c r="K252" s="24" t="s">
        <v>45</v>
      </c>
      <c r="L252" s="31"/>
      <c r="M252" s="31"/>
      <c r="N252" s="24" t="s">
        <v>45</v>
      </c>
      <c r="O252" s="24" t="s">
        <v>45</v>
      </c>
      <c r="P252" s="31"/>
      <c r="Q252" s="154"/>
      <c r="R252" s="59"/>
      <c r="S252" s="31" t="s">
        <v>461</v>
      </c>
      <c r="T252" s="24" t="s">
        <v>744</v>
      </c>
      <c r="U252" s="31" t="s">
        <v>522</v>
      </c>
      <c r="V252" s="24"/>
      <c r="W252" s="31" t="s">
        <v>750</v>
      </c>
      <c r="X252" s="24"/>
      <c r="Y252" s="31" t="s">
        <v>751</v>
      </c>
      <c r="Z252" s="32"/>
      <c r="AA252" s="24">
        <v>6</v>
      </c>
      <c r="AB252" s="24">
        <v>6</v>
      </c>
      <c r="AC252" s="24">
        <v>2</v>
      </c>
      <c r="AD252" s="32">
        <v>1</v>
      </c>
    </row>
    <row r="253" spans="1:30" x14ac:dyDescent="0.3">
      <c r="A253" s="824" t="s">
        <v>705</v>
      </c>
      <c r="B253" s="1085" t="s">
        <v>458</v>
      </c>
      <c r="C253" s="1045" t="s">
        <v>822</v>
      </c>
      <c r="D253" s="577" t="s">
        <v>706</v>
      </c>
      <c r="E253" s="577" t="s">
        <v>203</v>
      </c>
      <c r="F253" s="1084" t="s">
        <v>52</v>
      </c>
      <c r="G253" s="577" t="s">
        <v>487</v>
      </c>
      <c r="H253" s="628" t="s">
        <v>81</v>
      </c>
      <c r="I253" s="575">
        <v>1</v>
      </c>
      <c r="J253" s="59" t="s">
        <v>45</v>
      </c>
      <c r="K253" s="24" t="s">
        <v>45</v>
      </c>
      <c r="L253" s="31"/>
      <c r="M253" s="31"/>
      <c r="N253" s="24" t="s">
        <v>45</v>
      </c>
      <c r="O253" s="24" t="s">
        <v>45</v>
      </c>
      <c r="P253" s="31" t="s">
        <v>45</v>
      </c>
      <c r="Q253" s="154" t="s">
        <v>45</v>
      </c>
      <c r="R253" s="59"/>
      <c r="S253" s="31"/>
      <c r="T253" s="24" t="s">
        <v>744</v>
      </c>
      <c r="U253" s="31" t="s">
        <v>522</v>
      </c>
      <c r="V253" s="24"/>
      <c r="W253" s="31"/>
      <c r="X253" s="24"/>
      <c r="Y253" s="31" t="s">
        <v>751</v>
      </c>
      <c r="Z253" s="32"/>
      <c r="AA253" s="921">
        <v>6</v>
      </c>
      <c r="AB253" s="628">
        <v>6</v>
      </c>
      <c r="AC253" s="628">
        <v>2</v>
      </c>
      <c r="AD253" s="614">
        <v>1</v>
      </c>
    </row>
    <row r="254" spans="1:30" x14ac:dyDescent="0.3">
      <c r="A254" s="824"/>
      <c r="B254" s="1086"/>
      <c r="C254" s="1058"/>
      <c r="D254" s="577"/>
      <c r="E254" s="577"/>
      <c r="F254" s="1084"/>
      <c r="G254" s="577"/>
      <c r="H254" s="630"/>
      <c r="I254" s="575"/>
      <c r="J254" s="59"/>
      <c r="K254" s="24"/>
      <c r="L254" s="31" t="s">
        <v>45</v>
      </c>
      <c r="M254" s="31" t="s">
        <v>45</v>
      </c>
      <c r="N254" s="24"/>
      <c r="O254" s="24"/>
      <c r="P254" s="31"/>
      <c r="Q254" s="154"/>
      <c r="R254" s="59"/>
      <c r="S254" s="31"/>
      <c r="T254" s="24" t="s">
        <v>744</v>
      </c>
      <c r="U254" s="31" t="s">
        <v>522</v>
      </c>
      <c r="V254" s="24"/>
      <c r="W254" s="31"/>
      <c r="X254" s="24"/>
      <c r="Y254" s="31"/>
      <c r="Z254" s="32"/>
      <c r="AA254" s="1053"/>
      <c r="AB254" s="630"/>
      <c r="AC254" s="630"/>
      <c r="AD254" s="631"/>
    </row>
    <row r="255" spans="1:30" x14ac:dyDescent="0.3">
      <c r="A255" s="824"/>
      <c r="B255" s="1069"/>
      <c r="C255" s="1046"/>
      <c r="D255" s="577"/>
      <c r="E255" s="577"/>
      <c r="F255" s="1084"/>
      <c r="G255" s="24" t="s">
        <v>707</v>
      </c>
      <c r="H255" s="629"/>
      <c r="I255" s="575"/>
      <c r="J255" s="59" t="s">
        <v>45</v>
      </c>
      <c r="K255" s="24" t="s">
        <v>45</v>
      </c>
      <c r="L255" s="31"/>
      <c r="M255" s="31"/>
      <c r="N255" s="24" t="s">
        <v>45</v>
      </c>
      <c r="O255" s="24" t="s">
        <v>45</v>
      </c>
      <c r="P255" s="31" t="s">
        <v>45</v>
      </c>
      <c r="Q255" s="154" t="s">
        <v>45</v>
      </c>
      <c r="R255" s="59"/>
      <c r="S255" s="31"/>
      <c r="T255" s="24"/>
      <c r="U255" s="31"/>
      <c r="V255" s="24"/>
      <c r="W255" s="31"/>
      <c r="X255" s="24"/>
      <c r="Y255" s="31"/>
      <c r="Z255" s="32" t="s">
        <v>527</v>
      </c>
      <c r="AA255" s="922"/>
      <c r="AB255" s="629"/>
      <c r="AC255" s="629"/>
      <c r="AD255" s="615"/>
    </row>
    <row r="256" spans="1:30" x14ac:dyDescent="0.3">
      <c r="A256" s="131" t="s">
        <v>708</v>
      </c>
      <c r="B256" s="138" t="s">
        <v>458</v>
      </c>
      <c r="C256" s="176" t="s">
        <v>489</v>
      </c>
      <c r="D256" s="24" t="s">
        <v>709</v>
      </c>
      <c r="E256" s="24" t="s">
        <v>92</v>
      </c>
      <c r="F256" s="411" t="s">
        <v>52</v>
      </c>
      <c r="G256" s="24" t="s">
        <v>487</v>
      </c>
      <c r="H256" s="24" t="s">
        <v>81</v>
      </c>
      <c r="I256" s="23">
        <v>1</v>
      </c>
      <c r="J256" s="59" t="s">
        <v>45</v>
      </c>
      <c r="K256" s="24" t="s">
        <v>45</v>
      </c>
      <c r="L256" s="31"/>
      <c r="M256" s="31"/>
      <c r="N256" s="24" t="s">
        <v>45</v>
      </c>
      <c r="O256" s="24" t="s">
        <v>45</v>
      </c>
      <c r="P256" s="31" t="s">
        <v>45</v>
      </c>
      <c r="Q256" s="154" t="s">
        <v>45</v>
      </c>
      <c r="R256" s="59"/>
      <c r="S256" s="31" t="s">
        <v>461</v>
      </c>
      <c r="T256" s="24" t="s">
        <v>744</v>
      </c>
      <c r="U256" s="31" t="s">
        <v>522</v>
      </c>
      <c r="V256" s="24"/>
      <c r="W256" s="31" t="s">
        <v>750</v>
      </c>
      <c r="X256" s="24"/>
      <c r="Y256" s="31" t="s">
        <v>751</v>
      </c>
      <c r="Z256" s="32"/>
      <c r="AA256" s="24">
        <v>6</v>
      </c>
      <c r="AB256" s="24">
        <v>6</v>
      </c>
      <c r="AC256" s="24">
        <v>1</v>
      </c>
      <c r="AD256" s="32">
        <v>1</v>
      </c>
    </row>
    <row r="257" spans="1:30" x14ac:dyDescent="0.3">
      <c r="A257" s="863" t="s">
        <v>710</v>
      </c>
      <c r="B257" s="795" t="s">
        <v>575</v>
      </c>
      <c r="C257" s="1040" t="s">
        <v>711</v>
      </c>
      <c r="D257" s="715" t="s">
        <v>712</v>
      </c>
      <c r="E257" s="628" t="s">
        <v>92</v>
      </c>
      <c r="F257" s="628" t="s">
        <v>52</v>
      </c>
      <c r="G257" s="715" t="s">
        <v>713</v>
      </c>
      <c r="H257" s="715" t="s">
        <v>231</v>
      </c>
      <c r="I257" s="1051">
        <v>2</v>
      </c>
      <c r="J257" s="83" t="s">
        <v>45</v>
      </c>
      <c r="K257" s="43" t="s">
        <v>45</v>
      </c>
      <c r="L257" s="188"/>
      <c r="M257" s="188"/>
      <c r="N257" s="43" t="s">
        <v>45</v>
      </c>
      <c r="O257" s="43" t="s">
        <v>45</v>
      </c>
      <c r="P257" s="188" t="s">
        <v>45</v>
      </c>
      <c r="Q257" s="200" t="s">
        <v>45</v>
      </c>
      <c r="R257" s="83"/>
      <c r="S257" s="188"/>
      <c r="T257" s="43"/>
      <c r="U257" s="188" t="s">
        <v>522</v>
      </c>
      <c r="V257" s="43"/>
      <c r="W257" s="188" t="s">
        <v>750</v>
      </c>
      <c r="X257" s="43"/>
      <c r="Y257" s="188"/>
      <c r="Z257" s="32"/>
      <c r="AA257" s="628">
        <v>10</v>
      </c>
      <c r="AB257" s="628">
        <v>6</v>
      </c>
      <c r="AC257" s="628">
        <v>10</v>
      </c>
      <c r="AD257" s="614">
        <v>5</v>
      </c>
    </row>
    <row r="258" spans="1:30" x14ac:dyDescent="0.3">
      <c r="A258" s="864"/>
      <c r="B258" s="840"/>
      <c r="C258" s="1059"/>
      <c r="D258" s="809"/>
      <c r="E258" s="630"/>
      <c r="F258" s="630"/>
      <c r="G258" s="716"/>
      <c r="H258" s="809"/>
      <c r="I258" s="1052"/>
      <c r="J258" s="83"/>
      <c r="K258" s="43"/>
      <c r="L258" s="188" t="s">
        <v>45</v>
      </c>
      <c r="M258" s="188" t="s">
        <v>45</v>
      </c>
      <c r="N258" s="43"/>
      <c r="O258" s="43"/>
      <c r="P258" s="188"/>
      <c r="Q258" s="200"/>
      <c r="R258" s="83"/>
      <c r="S258" s="188"/>
      <c r="T258" s="43"/>
      <c r="U258" s="188"/>
      <c r="V258" s="43"/>
      <c r="W258" s="188"/>
      <c r="X258" s="24" t="s">
        <v>463</v>
      </c>
      <c r="Y258" s="188"/>
      <c r="Z258" s="32"/>
      <c r="AA258" s="630"/>
      <c r="AB258" s="630"/>
      <c r="AC258" s="630"/>
      <c r="AD258" s="631"/>
    </row>
    <row r="259" spans="1:30" x14ac:dyDescent="0.3">
      <c r="A259" s="864"/>
      <c r="B259" s="840"/>
      <c r="C259" s="1059"/>
      <c r="D259" s="809"/>
      <c r="E259" s="630"/>
      <c r="F259" s="630"/>
      <c r="G259" s="37">
        <v>61</v>
      </c>
      <c r="H259" s="809"/>
      <c r="I259" s="53">
        <v>1</v>
      </c>
      <c r="J259" s="83" t="s">
        <v>45</v>
      </c>
      <c r="K259" s="43" t="s">
        <v>45</v>
      </c>
      <c r="L259" s="188" t="s">
        <v>45</v>
      </c>
      <c r="M259" s="188" t="s">
        <v>45</v>
      </c>
      <c r="N259" s="43" t="s">
        <v>45</v>
      </c>
      <c r="O259" s="43" t="s">
        <v>45</v>
      </c>
      <c r="P259" s="188" t="s">
        <v>45</v>
      </c>
      <c r="Q259" s="200" t="s">
        <v>45</v>
      </c>
      <c r="R259" s="83"/>
      <c r="S259" s="188"/>
      <c r="T259" s="43"/>
      <c r="U259" s="188"/>
      <c r="V259" s="43"/>
      <c r="W259" s="188"/>
      <c r="X259" s="43"/>
      <c r="Y259" s="188"/>
      <c r="Z259" s="32" t="s">
        <v>527</v>
      </c>
      <c r="AA259" s="630"/>
      <c r="AB259" s="630"/>
      <c r="AC259" s="630"/>
      <c r="AD259" s="631"/>
    </row>
    <row r="260" spans="1:30" ht="19.2" x14ac:dyDescent="0.3">
      <c r="A260" s="134" t="s">
        <v>714</v>
      </c>
      <c r="B260" s="137" t="s">
        <v>507</v>
      </c>
      <c r="C260" s="176" t="s">
        <v>508</v>
      </c>
      <c r="D260" s="24" t="s">
        <v>715</v>
      </c>
      <c r="E260" s="24" t="s">
        <v>109</v>
      </c>
      <c r="F260" s="23" t="s">
        <v>1155</v>
      </c>
      <c r="G260" s="24" t="s">
        <v>52</v>
      </c>
      <c r="H260" s="24" t="s">
        <v>509</v>
      </c>
      <c r="I260" s="23">
        <v>2</v>
      </c>
      <c r="J260" s="59" t="s">
        <v>45</v>
      </c>
      <c r="K260" s="24" t="s">
        <v>45</v>
      </c>
      <c r="L260" s="31" t="s">
        <v>45</v>
      </c>
      <c r="M260" s="31" t="s">
        <v>45</v>
      </c>
      <c r="N260" s="24" t="s">
        <v>45</v>
      </c>
      <c r="O260" s="24" t="s">
        <v>45</v>
      </c>
      <c r="P260" s="31" t="s">
        <v>45</v>
      </c>
      <c r="Q260" s="154" t="s">
        <v>45</v>
      </c>
      <c r="R260" s="59"/>
      <c r="S260" s="31" t="s">
        <v>461</v>
      </c>
      <c r="T260" s="24"/>
      <c r="U260" s="31"/>
      <c r="V260" s="24"/>
      <c r="W260" s="31"/>
      <c r="X260" s="24"/>
      <c r="Y260" s="31"/>
      <c r="Z260" s="32"/>
      <c r="AA260" s="24">
        <v>6</v>
      </c>
      <c r="AB260" s="24">
        <v>6</v>
      </c>
      <c r="AC260" s="24">
        <v>1</v>
      </c>
      <c r="AD260" s="32">
        <v>1</v>
      </c>
    </row>
    <row r="261" spans="1:30" x14ac:dyDescent="0.3">
      <c r="A261" s="583" t="s">
        <v>823</v>
      </c>
      <c r="B261" s="1087" t="s">
        <v>458</v>
      </c>
      <c r="C261" s="1049" t="s">
        <v>824</v>
      </c>
      <c r="D261" s="577" t="s">
        <v>825</v>
      </c>
      <c r="E261" s="577" t="s">
        <v>92</v>
      </c>
      <c r="F261" s="577" t="s">
        <v>52</v>
      </c>
      <c r="G261" s="628" t="s">
        <v>477</v>
      </c>
      <c r="H261" s="24" t="s">
        <v>322</v>
      </c>
      <c r="I261" s="575">
        <v>1</v>
      </c>
      <c r="J261" s="59" t="s">
        <v>45</v>
      </c>
      <c r="K261" s="24" t="s">
        <v>45</v>
      </c>
      <c r="L261" s="31"/>
      <c r="M261" s="31"/>
      <c r="N261" s="24" t="s">
        <v>45</v>
      </c>
      <c r="O261" s="24" t="s">
        <v>45</v>
      </c>
      <c r="P261" s="31" t="s">
        <v>45</v>
      </c>
      <c r="Q261" s="154" t="s">
        <v>45</v>
      </c>
      <c r="R261" s="59"/>
      <c r="S261" s="31"/>
      <c r="T261" s="24"/>
      <c r="U261" s="31"/>
      <c r="V261" s="24"/>
      <c r="W261" s="31" t="s">
        <v>750</v>
      </c>
      <c r="X261" s="24"/>
      <c r="Y261" s="31"/>
      <c r="Z261" s="32"/>
      <c r="AA261" s="921">
        <v>30</v>
      </c>
      <c r="AB261" s="628">
        <v>20</v>
      </c>
      <c r="AC261" s="628">
        <v>30</v>
      </c>
      <c r="AD261" s="614">
        <v>20</v>
      </c>
    </row>
    <row r="262" spans="1:30" x14ac:dyDescent="0.3">
      <c r="A262" s="592"/>
      <c r="B262" s="1094"/>
      <c r="C262" s="1049"/>
      <c r="D262" s="577"/>
      <c r="E262" s="577"/>
      <c r="F262" s="577"/>
      <c r="G262" s="630"/>
      <c r="H262" s="628" t="s">
        <v>119</v>
      </c>
      <c r="I262" s="575"/>
      <c r="J262" s="59" t="s">
        <v>45</v>
      </c>
      <c r="K262" s="24" t="s">
        <v>45</v>
      </c>
      <c r="L262" s="31"/>
      <c r="M262" s="31"/>
      <c r="N262" s="24" t="s">
        <v>45</v>
      </c>
      <c r="O262" s="24" t="s">
        <v>45</v>
      </c>
      <c r="P262" s="31" t="s">
        <v>45</v>
      </c>
      <c r="Q262" s="154" t="s">
        <v>45</v>
      </c>
      <c r="R262" s="59"/>
      <c r="S262" s="31" t="s">
        <v>461</v>
      </c>
      <c r="T262" s="24" t="s">
        <v>744</v>
      </c>
      <c r="U262" s="31" t="s">
        <v>522</v>
      </c>
      <c r="V262" s="24" t="s">
        <v>469</v>
      </c>
      <c r="W262" s="31"/>
      <c r="X262" s="24"/>
      <c r="Y262" s="31" t="s">
        <v>751</v>
      </c>
      <c r="Z262" s="32" t="s">
        <v>527</v>
      </c>
      <c r="AA262" s="1053"/>
      <c r="AB262" s="630"/>
      <c r="AC262" s="630"/>
      <c r="AD262" s="631"/>
    </row>
    <row r="263" spans="1:30" x14ac:dyDescent="0.3">
      <c r="A263" s="592"/>
      <c r="B263" s="1088"/>
      <c r="C263" s="1049"/>
      <c r="D263" s="577"/>
      <c r="E263" s="577"/>
      <c r="F263" s="577"/>
      <c r="G263" s="629"/>
      <c r="H263" s="629"/>
      <c r="I263" s="575"/>
      <c r="J263" s="59"/>
      <c r="K263" s="24"/>
      <c r="L263" s="31" t="s">
        <v>45</v>
      </c>
      <c r="M263" s="31" t="s">
        <v>45</v>
      </c>
      <c r="N263" s="24"/>
      <c r="O263" s="24"/>
      <c r="P263" s="31"/>
      <c r="Q263" s="154"/>
      <c r="R263" s="59"/>
      <c r="S263" s="31" t="s">
        <v>461</v>
      </c>
      <c r="T263" s="24" t="s">
        <v>744</v>
      </c>
      <c r="U263" s="31" t="s">
        <v>522</v>
      </c>
      <c r="V263" s="24"/>
      <c r="W263" s="31"/>
      <c r="X263" s="24" t="s">
        <v>463</v>
      </c>
      <c r="Y263" s="31"/>
      <c r="Z263" s="32" t="s">
        <v>527</v>
      </c>
      <c r="AA263" s="922"/>
      <c r="AB263" s="629"/>
      <c r="AC263" s="629"/>
      <c r="AD263" s="615"/>
    </row>
    <row r="264" spans="1:30" x14ac:dyDescent="0.3">
      <c r="A264" s="824" t="s">
        <v>717</v>
      </c>
      <c r="B264" s="757" t="s">
        <v>518</v>
      </c>
      <c r="C264" s="1035" t="s">
        <v>718</v>
      </c>
      <c r="D264" s="577" t="s">
        <v>719</v>
      </c>
      <c r="E264" s="577" t="s">
        <v>92</v>
      </c>
      <c r="F264" s="577" t="s">
        <v>52</v>
      </c>
      <c r="G264" s="628" t="s">
        <v>505</v>
      </c>
      <c r="H264" s="628" t="s">
        <v>81</v>
      </c>
      <c r="I264" s="575">
        <v>1</v>
      </c>
      <c r="J264" s="59" t="s">
        <v>45</v>
      </c>
      <c r="K264" s="24" t="s">
        <v>45</v>
      </c>
      <c r="L264" s="31"/>
      <c r="M264" s="31"/>
      <c r="N264" s="24" t="s">
        <v>45</v>
      </c>
      <c r="O264" s="24" t="s">
        <v>45</v>
      </c>
      <c r="P264" s="31" t="s">
        <v>45</v>
      </c>
      <c r="Q264" s="154" t="s">
        <v>45</v>
      </c>
      <c r="R264" s="59"/>
      <c r="S264" s="31"/>
      <c r="T264" s="24" t="s">
        <v>744</v>
      </c>
      <c r="U264" s="31" t="s">
        <v>522</v>
      </c>
      <c r="V264" s="24"/>
      <c r="W264" s="31" t="s">
        <v>750</v>
      </c>
      <c r="X264" s="24"/>
      <c r="Y264" s="31"/>
      <c r="Z264" s="32"/>
      <c r="AA264" s="921">
        <v>6</v>
      </c>
      <c r="AB264" s="628">
        <v>6</v>
      </c>
      <c r="AC264" s="715">
        <v>2</v>
      </c>
      <c r="AD264" s="614">
        <v>1</v>
      </c>
    </row>
    <row r="265" spans="1:30" x14ac:dyDescent="0.3">
      <c r="A265" s="824"/>
      <c r="B265" s="757"/>
      <c r="C265" s="1035"/>
      <c r="D265" s="577"/>
      <c r="E265" s="577"/>
      <c r="F265" s="577"/>
      <c r="G265" s="629"/>
      <c r="H265" s="629"/>
      <c r="I265" s="575"/>
      <c r="J265" s="59"/>
      <c r="K265" s="24"/>
      <c r="L265" s="31" t="s">
        <v>45</v>
      </c>
      <c r="M265" s="31" t="s">
        <v>45</v>
      </c>
      <c r="N265" s="24"/>
      <c r="O265" s="24"/>
      <c r="P265" s="31"/>
      <c r="Q265" s="154"/>
      <c r="R265" s="59"/>
      <c r="S265" s="31"/>
      <c r="T265" s="24" t="s">
        <v>744</v>
      </c>
      <c r="U265" s="31"/>
      <c r="V265" s="24"/>
      <c r="W265" s="31"/>
      <c r="X265" s="24" t="s">
        <v>463</v>
      </c>
      <c r="Y265" s="31"/>
      <c r="Z265" s="32"/>
      <c r="AA265" s="922"/>
      <c r="AB265" s="629"/>
      <c r="AC265" s="716"/>
      <c r="AD265" s="615"/>
    </row>
    <row r="266" spans="1:30" x14ac:dyDescent="0.3">
      <c r="A266" s="824" t="s">
        <v>720</v>
      </c>
      <c r="B266" s="1083" t="s">
        <v>721</v>
      </c>
      <c r="C266" s="1035" t="s">
        <v>722</v>
      </c>
      <c r="D266" s="577" t="s">
        <v>723</v>
      </c>
      <c r="E266" s="577" t="s">
        <v>92</v>
      </c>
      <c r="F266" s="1084" t="s">
        <v>52</v>
      </c>
      <c r="G266" s="577" t="s">
        <v>483</v>
      </c>
      <c r="H266" s="628" t="s">
        <v>561</v>
      </c>
      <c r="I266" s="575">
        <v>2</v>
      </c>
      <c r="J266" s="59" t="s">
        <v>45</v>
      </c>
      <c r="K266" s="24" t="s">
        <v>45</v>
      </c>
      <c r="L266" s="31"/>
      <c r="M266" s="31"/>
      <c r="N266" s="24"/>
      <c r="O266" s="24"/>
      <c r="P266" s="31" t="s">
        <v>45</v>
      </c>
      <c r="Q266" s="154" t="s">
        <v>45</v>
      </c>
      <c r="R266" s="59"/>
      <c r="S266" s="31" t="s">
        <v>461</v>
      </c>
      <c r="T266" s="24"/>
      <c r="U266" s="31" t="s">
        <v>522</v>
      </c>
      <c r="V266" s="24" t="s">
        <v>469</v>
      </c>
      <c r="W266" s="31" t="s">
        <v>750</v>
      </c>
      <c r="X266" s="24"/>
      <c r="Y266" s="31"/>
      <c r="Z266" s="32"/>
      <c r="AA266" s="921">
        <v>6</v>
      </c>
      <c r="AB266" s="628">
        <v>6</v>
      </c>
      <c r="AC266" s="628">
        <v>2</v>
      </c>
      <c r="AD266" s="614">
        <v>1</v>
      </c>
    </row>
    <row r="267" spans="1:30" x14ac:dyDescent="0.3">
      <c r="A267" s="824"/>
      <c r="B267" s="1083"/>
      <c r="C267" s="1035"/>
      <c r="D267" s="577"/>
      <c r="E267" s="577"/>
      <c r="F267" s="1084"/>
      <c r="G267" s="577"/>
      <c r="H267" s="630"/>
      <c r="I267" s="575"/>
      <c r="J267" s="59"/>
      <c r="K267" s="24"/>
      <c r="L267" s="31" t="s">
        <v>45</v>
      </c>
      <c r="M267" s="31" t="s">
        <v>45</v>
      </c>
      <c r="N267" s="24"/>
      <c r="O267" s="24"/>
      <c r="P267" s="31"/>
      <c r="Q267" s="154"/>
      <c r="R267" s="59"/>
      <c r="S267" s="31"/>
      <c r="T267" s="24"/>
      <c r="U267" s="31"/>
      <c r="V267" s="24"/>
      <c r="W267" s="31"/>
      <c r="X267" s="24" t="s">
        <v>463</v>
      </c>
      <c r="Y267" s="31"/>
      <c r="Z267" s="32"/>
      <c r="AA267" s="1053"/>
      <c r="AB267" s="630"/>
      <c r="AC267" s="630"/>
      <c r="AD267" s="631"/>
    </row>
    <row r="268" spans="1:30" x14ac:dyDescent="0.3">
      <c r="A268" s="824"/>
      <c r="B268" s="1083"/>
      <c r="C268" s="1035"/>
      <c r="D268" s="577"/>
      <c r="E268" s="577"/>
      <c r="F268" s="1084"/>
      <c r="G268" s="577"/>
      <c r="H268" s="630"/>
      <c r="I268" s="575"/>
      <c r="J268" s="59"/>
      <c r="K268" s="24"/>
      <c r="L268" s="31"/>
      <c r="M268" s="31"/>
      <c r="N268" s="24" t="s">
        <v>45</v>
      </c>
      <c r="O268" s="24" t="s">
        <v>45</v>
      </c>
      <c r="P268" s="31"/>
      <c r="Q268" s="154"/>
      <c r="R268" s="59"/>
      <c r="S268" s="31" t="s">
        <v>461</v>
      </c>
      <c r="T268" s="24"/>
      <c r="U268" s="31"/>
      <c r="V268" s="24"/>
      <c r="W268" s="31" t="s">
        <v>750</v>
      </c>
      <c r="X268" s="24"/>
      <c r="Y268" s="31"/>
      <c r="Z268" s="32"/>
      <c r="AA268" s="1053"/>
      <c r="AB268" s="630"/>
      <c r="AC268" s="630"/>
      <c r="AD268" s="631"/>
    </row>
    <row r="269" spans="1:30" x14ac:dyDescent="0.3">
      <c r="A269" s="824"/>
      <c r="B269" s="1083"/>
      <c r="C269" s="1035"/>
      <c r="D269" s="577"/>
      <c r="E269" s="577"/>
      <c r="F269" s="1084"/>
      <c r="G269" s="35" t="s">
        <v>505</v>
      </c>
      <c r="H269" s="630"/>
      <c r="I269" s="575"/>
      <c r="J269" s="59" t="s">
        <v>45</v>
      </c>
      <c r="K269" s="24" t="s">
        <v>45</v>
      </c>
      <c r="L269" s="31" t="s">
        <v>45</v>
      </c>
      <c r="M269" s="31" t="s">
        <v>45</v>
      </c>
      <c r="N269" s="24" t="s">
        <v>45</v>
      </c>
      <c r="O269" s="24" t="s">
        <v>45</v>
      </c>
      <c r="P269" s="31" t="s">
        <v>45</v>
      </c>
      <c r="Q269" s="154" t="s">
        <v>45</v>
      </c>
      <c r="R269" s="59"/>
      <c r="S269" s="31"/>
      <c r="T269" s="24" t="s">
        <v>744</v>
      </c>
      <c r="U269" s="31"/>
      <c r="V269" s="24"/>
      <c r="W269" s="31"/>
      <c r="X269" s="24"/>
      <c r="Y269" s="31"/>
      <c r="Z269" s="32"/>
      <c r="AA269" s="1053"/>
      <c r="AB269" s="630"/>
      <c r="AC269" s="630"/>
      <c r="AD269" s="631"/>
    </row>
    <row r="270" spans="1:30" x14ac:dyDescent="0.3">
      <c r="A270" s="812" t="s">
        <v>724</v>
      </c>
      <c r="B270" s="793" t="s">
        <v>725</v>
      </c>
      <c r="C270" s="1049" t="s">
        <v>726</v>
      </c>
      <c r="D270" s="577" t="s">
        <v>727</v>
      </c>
      <c r="E270" s="577" t="s">
        <v>92</v>
      </c>
      <c r="F270" s="577" t="s">
        <v>52</v>
      </c>
      <c r="G270" s="24" t="s">
        <v>826</v>
      </c>
      <c r="H270" s="628" t="s">
        <v>159</v>
      </c>
      <c r="I270" s="577">
        <v>1</v>
      </c>
      <c r="J270" s="59" t="s">
        <v>45</v>
      </c>
      <c r="K270" s="24" t="s">
        <v>45</v>
      </c>
      <c r="L270" s="31" t="s">
        <v>45</v>
      </c>
      <c r="M270" s="31" t="s">
        <v>45</v>
      </c>
      <c r="N270" s="24"/>
      <c r="O270" s="24"/>
      <c r="P270" s="31" t="s">
        <v>45</v>
      </c>
      <c r="Q270" s="154" t="s">
        <v>45</v>
      </c>
      <c r="R270" s="59"/>
      <c r="S270" s="31" t="s">
        <v>461</v>
      </c>
      <c r="T270" s="24"/>
      <c r="U270" s="31"/>
      <c r="V270" s="24"/>
      <c r="W270" s="31"/>
      <c r="X270" s="24"/>
      <c r="Y270" s="31"/>
      <c r="Z270" s="32"/>
      <c r="AA270" s="921">
        <v>6</v>
      </c>
      <c r="AB270" s="628">
        <v>6</v>
      </c>
      <c r="AC270" s="628">
        <v>5</v>
      </c>
      <c r="AD270" s="614">
        <v>1</v>
      </c>
    </row>
    <row r="271" spans="1:30" x14ac:dyDescent="0.3">
      <c r="A271" s="812"/>
      <c r="B271" s="793"/>
      <c r="C271" s="1049"/>
      <c r="D271" s="577"/>
      <c r="E271" s="577"/>
      <c r="F271" s="577"/>
      <c r="G271" s="24" t="s">
        <v>517</v>
      </c>
      <c r="H271" s="629"/>
      <c r="I271" s="577"/>
      <c r="J271" s="59"/>
      <c r="K271" s="24"/>
      <c r="L271" s="31"/>
      <c r="M271" s="31"/>
      <c r="N271" s="24" t="s">
        <v>45</v>
      </c>
      <c r="O271" s="24" t="s">
        <v>45</v>
      </c>
      <c r="P271" s="31"/>
      <c r="Q271" s="154"/>
      <c r="R271" s="59"/>
      <c r="S271" s="31" t="s">
        <v>461</v>
      </c>
      <c r="T271" s="24"/>
      <c r="U271" s="31"/>
      <c r="V271" s="24"/>
      <c r="W271" s="31"/>
      <c r="X271" s="24"/>
      <c r="Y271" s="31"/>
      <c r="Z271" s="32"/>
      <c r="AA271" s="922"/>
      <c r="AB271" s="629"/>
      <c r="AC271" s="629"/>
      <c r="AD271" s="615"/>
    </row>
    <row r="272" spans="1:30" x14ac:dyDescent="0.3">
      <c r="A272" s="812"/>
      <c r="B272" s="793"/>
      <c r="C272" s="1049"/>
      <c r="D272" s="577"/>
      <c r="E272" s="577"/>
      <c r="F272" s="577"/>
      <c r="G272" s="24" t="s">
        <v>267</v>
      </c>
      <c r="H272" s="24" t="s">
        <v>126</v>
      </c>
      <c r="I272" s="577"/>
      <c r="J272" s="59" t="s">
        <v>45</v>
      </c>
      <c r="K272" s="24" t="s">
        <v>45</v>
      </c>
      <c r="L272" s="31" t="s">
        <v>45</v>
      </c>
      <c r="M272" s="31" t="s">
        <v>45</v>
      </c>
      <c r="N272" s="24" t="s">
        <v>45</v>
      </c>
      <c r="O272" s="24" t="s">
        <v>45</v>
      </c>
      <c r="P272" s="31" t="s">
        <v>45</v>
      </c>
      <c r="Q272" s="154" t="s">
        <v>45</v>
      </c>
      <c r="R272" s="59"/>
      <c r="S272" s="31" t="s">
        <v>461</v>
      </c>
      <c r="T272" s="24"/>
      <c r="U272" s="31"/>
      <c r="V272" s="24"/>
      <c r="W272" s="31"/>
      <c r="X272" s="24"/>
      <c r="Y272" s="31"/>
      <c r="Z272" s="32"/>
      <c r="AA272" s="35">
        <v>6</v>
      </c>
      <c r="AB272" s="35">
        <v>6</v>
      </c>
      <c r="AC272" s="24">
        <v>2</v>
      </c>
      <c r="AD272" s="67">
        <v>1</v>
      </c>
    </row>
    <row r="273" spans="1:30" x14ac:dyDescent="0.3">
      <c r="A273" s="824" t="s">
        <v>728</v>
      </c>
      <c r="B273" s="1083" t="s">
        <v>492</v>
      </c>
      <c r="C273" s="1057" t="s">
        <v>693</v>
      </c>
      <c r="D273" s="577" t="s">
        <v>729</v>
      </c>
      <c r="E273" s="577" t="s">
        <v>92</v>
      </c>
      <c r="F273" s="1084" t="s">
        <v>52</v>
      </c>
      <c r="G273" s="628" t="s">
        <v>487</v>
      </c>
      <c r="H273" s="715" t="s">
        <v>81</v>
      </c>
      <c r="I273" s="597">
        <v>1</v>
      </c>
      <c r="J273" s="59" t="s">
        <v>45</v>
      </c>
      <c r="K273" s="24" t="s">
        <v>45</v>
      </c>
      <c r="L273" s="31"/>
      <c r="M273" s="31"/>
      <c r="N273" s="24"/>
      <c r="O273" s="24"/>
      <c r="P273" s="31" t="s">
        <v>45</v>
      </c>
      <c r="Q273" s="154" t="s">
        <v>45</v>
      </c>
      <c r="R273" s="59"/>
      <c r="S273" s="31"/>
      <c r="T273" s="24" t="s">
        <v>744</v>
      </c>
      <c r="U273" s="31" t="s">
        <v>522</v>
      </c>
      <c r="V273" s="24"/>
      <c r="W273" s="31" t="s">
        <v>750</v>
      </c>
      <c r="X273" s="24"/>
      <c r="Y273" s="31" t="s">
        <v>751</v>
      </c>
      <c r="Z273" s="32" t="s">
        <v>527</v>
      </c>
      <c r="AA273" s="921">
        <v>6</v>
      </c>
      <c r="AB273" s="628">
        <v>6</v>
      </c>
      <c r="AC273" s="628">
        <v>2</v>
      </c>
      <c r="AD273" s="614">
        <v>1</v>
      </c>
    </row>
    <row r="274" spans="1:30" x14ac:dyDescent="0.3">
      <c r="A274" s="824"/>
      <c r="B274" s="1083"/>
      <c r="C274" s="1057"/>
      <c r="D274" s="577"/>
      <c r="E274" s="577"/>
      <c r="F274" s="1084"/>
      <c r="G274" s="630"/>
      <c r="H274" s="809"/>
      <c r="I274" s="597"/>
      <c r="J274" s="59"/>
      <c r="K274" s="24"/>
      <c r="L274" s="31" t="s">
        <v>45</v>
      </c>
      <c r="M274" s="31" t="s">
        <v>45</v>
      </c>
      <c r="N274" s="24"/>
      <c r="O274" s="24"/>
      <c r="P274" s="31"/>
      <c r="Q274" s="154"/>
      <c r="R274" s="59"/>
      <c r="S274" s="31"/>
      <c r="T274" s="24" t="s">
        <v>744</v>
      </c>
      <c r="U274" s="31"/>
      <c r="V274" s="24"/>
      <c r="W274" s="31"/>
      <c r="X274" s="24" t="s">
        <v>463</v>
      </c>
      <c r="Y274" s="31"/>
      <c r="Z274" s="32"/>
      <c r="AA274" s="1053"/>
      <c r="AB274" s="630"/>
      <c r="AC274" s="630"/>
      <c r="AD274" s="631"/>
    </row>
    <row r="275" spans="1:30" x14ac:dyDescent="0.3">
      <c r="A275" s="824"/>
      <c r="B275" s="1083"/>
      <c r="C275" s="1057"/>
      <c r="D275" s="577"/>
      <c r="E275" s="577"/>
      <c r="F275" s="1084"/>
      <c r="G275" s="629"/>
      <c r="H275" s="716"/>
      <c r="I275" s="597"/>
      <c r="J275" s="59"/>
      <c r="K275" s="24"/>
      <c r="L275" s="31"/>
      <c r="M275" s="31"/>
      <c r="N275" s="24" t="s">
        <v>45</v>
      </c>
      <c r="O275" s="24" t="s">
        <v>45</v>
      </c>
      <c r="P275" s="31"/>
      <c r="Q275" s="154"/>
      <c r="R275" s="59"/>
      <c r="S275" s="31"/>
      <c r="T275" s="24" t="s">
        <v>744</v>
      </c>
      <c r="U275" s="31" t="s">
        <v>522</v>
      </c>
      <c r="V275" s="24"/>
      <c r="W275" s="31" t="s">
        <v>750</v>
      </c>
      <c r="X275" s="24" t="s">
        <v>463</v>
      </c>
      <c r="Y275" s="31" t="s">
        <v>751</v>
      </c>
      <c r="Z275" s="32"/>
      <c r="AA275" s="922"/>
      <c r="AB275" s="629"/>
      <c r="AC275" s="629"/>
      <c r="AD275" s="615"/>
    </row>
    <row r="276" spans="1:30" x14ac:dyDescent="0.3">
      <c r="A276" s="863" t="s">
        <v>730</v>
      </c>
      <c r="B276" s="795" t="s">
        <v>827</v>
      </c>
      <c r="C276" s="1061" t="s">
        <v>732</v>
      </c>
      <c r="D276" s="628" t="s">
        <v>733</v>
      </c>
      <c r="E276" s="628" t="s">
        <v>92</v>
      </c>
      <c r="F276" s="628" t="s">
        <v>52</v>
      </c>
      <c r="G276" s="24" t="s">
        <v>828</v>
      </c>
      <c r="H276" s="715" t="s">
        <v>81</v>
      </c>
      <c r="I276" s="869">
        <v>1</v>
      </c>
      <c r="J276" s="59" t="s">
        <v>45</v>
      </c>
      <c r="K276" s="24" t="s">
        <v>45</v>
      </c>
      <c r="L276" s="31"/>
      <c r="M276" s="31"/>
      <c r="N276" s="24" t="s">
        <v>45</v>
      </c>
      <c r="O276" s="24" t="s">
        <v>45</v>
      </c>
      <c r="P276" s="31" t="s">
        <v>45</v>
      </c>
      <c r="Q276" s="154" t="s">
        <v>45</v>
      </c>
      <c r="R276" s="59" t="s">
        <v>464</v>
      </c>
      <c r="S276" s="31"/>
      <c r="T276" s="24"/>
      <c r="U276" s="31"/>
      <c r="V276" s="24"/>
      <c r="W276" s="31"/>
      <c r="X276" s="24"/>
      <c r="Y276" s="31"/>
      <c r="Z276" s="32"/>
      <c r="AA276" s="921">
        <v>6</v>
      </c>
      <c r="AB276" s="628">
        <v>6</v>
      </c>
      <c r="AC276" s="628">
        <v>2</v>
      </c>
      <c r="AD276" s="614">
        <v>1</v>
      </c>
    </row>
    <row r="277" spans="1:30" x14ac:dyDescent="0.3">
      <c r="A277" s="864"/>
      <c r="B277" s="840"/>
      <c r="C277" s="1062"/>
      <c r="D277" s="630"/>
      <c r="E277" s="630"/>
      <c r="F277" s="630"/>
      <c r="G277" s="24" t="s">
        <v>821</v>
      </c>
      <c r="H277" s="809"/>
      <c r="I277" s="870"/>
      <c r="J277" s="59" t="s">
        <v>45</v>
      </c>
      <c r="K277" s="24" t="s">
        <v>45</v>
      </c>
      <c r="L277" s="31"/>
      <c r="M277" s="31"/>
      <c r="N277" s="24" t="s">
        <v>45</v>
      </c>
      <c r="O277" s="24" t="s">
        <v>45</v>
      </c>
      <c r="P277" s="31" t="s">
        <v>45</v>
      </c>
      <c r="Q277" s="154" t="s">
        <v>45</v>
      </c>
      <c r="R277" s="59"/>
      <c r="S277" s="31" t="s">
        <v>461</v>
      </c>
      <c r="T277" s="24" t="s">
        <v>744</v>
      </c>
      <c r="U277" s="31" t="s">
        <v>522</v>
      </c>
      <c r="V277" s="24" t="s">
        <v>469</v>
      </c>
      <c r="W277" s="31" t="s">
        <v>750</v>
      </c>
      <c r="X277" s="24"/>
      <c r="Y277" s="31"/>
      <c r="Z277" s="32"/>
      <c r="AA277" s="1053"/>
      <c r="AB277" s="630"/>
      <c r="AC277" s="630"/>
      <c r="AD277" s="631"/>
    </row>
    <row r="278" spans="1:30" x14ac:dyDescent="0.3">
      <c r="A278" s="864"/>
      <c r="B278" s="840"/>
      <c r="C278" s="1062"/>
      <c r="D278" s="630"/>
      <c r="E278" s="630"/>
      <c r="F278" s="630"/>
      <c r="G278" s="24" t="s">
        <v>702</v>
      </c>
      <c r="H278" s="809"/>
      <c r="I278" s="870"/>
      <c r="J278" s="59"/>
      <c r="K278" s="24"/>
      <c r="L278" s="31" t="s">
        <v>45</v>
      </c>
      <c r="M278" s="31" t="s">
        <v>45</v>
      </c>
      <c r="N278" s="24"/>
      <c r="O278" s="24"/>
      <c r="P278" s="31"/>
      <c r="Q278" s="154"/>
      <c r="R278" s="59"/>
      <c r="S278" s="31" t="s">
        <v>461</v>
      </c>
      <c r="T278" s="24"/>
      <c r="U278" s="31"/>
      <c r="V278" s="24"/>
      <c r="W278" s="31"/>
      <c r="X278" s="24" t="s">
        <v>463</v>
      </c>
      <c r="Y278" s="31"/>
      <c r="Z278" s="32"/>
      <c r="AA278" s="1053"/>
      <c r="AB278" s="630"/>
      <c r="AC278" s="630"/>
      <c r="AD278" s="631"/>
    </row>
    <row r="279" spans="1:30" x14ac:dyDescent="0.3">
      <c r="A279" s="865"/>
      <c r="B279" s="796"/>
      <c r="C279" s="1063"/>
      <c r="D279" s="629"/>
      <c r="E279" s="629"/>
      <c r="F279" s="629"/>
      <c r="G279" s="24" t="s">
        <v>752</v>
      </c>
      <c r="H279" s="716"/>
      <c r="I279" s="871"/>
      <c r="J279" s="59" t="s">
        <v>45</v>
      </c>
      <c r="K279" s="192" t="s">
        <v>45</v>
      </c>
      <c r="L279" s="31"/>
      <c r="M279" s="31"/>
      <c r="N279" s="24" t="s">
        <v>45</v>
      </c>
      <c r="O279" s="24" t="s">
        <v>45</v>
      </c>
      <c r="P279" s="31" t="s">
        <v>45</v>
      </c>
      <c r="Q279" s="170" t="s">
        <v>45</v>
      </c>
      <c r="R279" s="59"/>
      <c r="S279" s="31"/>
      <c r="T279" s="24"/>
      <c r="U279" s="31"/>
      <c r="V279" s="24"/>
      <c r="W279" s="31"/>
      <c r="X279" s="24"/>
      <c r="Y279" s="31"/>
      <c r="Z279" s="32" t="s">
        <v>527</v>
      </c>
      <c r="AA279" s="922"/>
      <c r="AB279" s="629"/>
      <c r="AC279" s="629"/>
      <c r="AD279" s="615"/>
    </row>
    <row r="280" spans="1:30" ht="19.2" x14ac:dyDescent="0.3">
      <c r="A280" s="279" t="s">
        <v>734</v>
      </c>
      <c r="B280" s="317" t="s">
        <v>507</v>
      </c>
      <c r="C280" s="309" t="s">
        <v>735</v>
      </c>
      <c r="D280" s="41" t="s">
        <v>736</v>
      </c>
      <c r="E280" s="41" t="s">
        <v>41</v>
      </c>
      <c r="F280" s="41" t="s">
        <v>445</v>
      </c>
      <c r="G280" s="35" t="s">
        <v>477</v>
      </c>
      <c r="H280" s="37" t="s">
        <v>737</v>
      </c>
      <c r="I280" s="85">
        <v>2</v>
      </c>
      <c r="J280" s="89" t="s">
        <v>45</v>
      </c>
      <c r="K280" s="41" t="s">
        <v>45</v>
      </c>
      <c r="L280" s="78"/>
      <c r="M280" s="78"/>
      <c r="N280" s="24" t="s">
        <v>45</v>
      </c>
      <c r="O280" s="24" t="s">
        <v>45</v>
      </c>
      <c r="P280" s="31" t="s">
        <v>45</v>
      </c>
      <c r="Q280" s="154" t="s">
        <v>45</v>
      </c>
      <c r="R280" s="89"/>
      <c r="S280" s="78" t="s">
        <v>461</v>
      </c>
      <c r="T280" s="41"/>
      <c r="U280" s="78"/>
      <c r="V280" s="41"/>
      <c r="W280" s="78" t="s">
        <v>750</v>
      </c>
      <c r="X280" s="41"/>
      <c r="Y280" s="78"/>
      <c r="Z280" s="76"/>
      <c r="AA280" s="66">
        <v>6</v>
      </c>
      <c r="AB280" s="35">
        <v>6</v>
      </c>
      <c r="AC280" s="35">
        <v>1</v>
      </c>
      <c r="AD280" s="67">
        <v>1</v>
      </c>
    </row>
    <row r="281" spans="1:30" x14ac:dyDescent="0.3">
      <c r="A281" s="1096" t="s">
        <v>829</v>
      </c>
      <c r="B281" s="1089" t="s">
        <v>458</v>
      </c>
      <c r="C281" s="1045" t="s">
        <v>459</v>
      </c>
      <c r="D281" s="628" t="s">
        <v>830</v>
      </c>
      <c r="E281" s="628" t="s">
        <v>92</v>
      </c>
      <c r="F281" s="1064" t="s">
        <v>52</v>
      </c>
      <c r="G281" s="24" t="s">
        <v>749</v>
      </c>
      <c r="H281" s="715" t="s">
        <v>159</v>
      </c>
      <c r="I281" s="23">
        <v>2</v>
      </c>
      <c r="J281" s="59" t="s">
        <v>45</v>
      </c>
      <c r="K281" s="24"/>
      <c r="L281" s="31"/>
      <c r="M281" s="31"/>
      <c r="N281" s="24"/>
      <c r="O281" s="24"/>
      <c r="P281" s="31"/>
      <c r="Q281" s="154"/>
      <c r="R281" s="59"/>
      <c r="S281" s="31" t="s">
        <v>461</v>
      </c>
      <c r="T281" s="24"/>
      <c r="U281" s="31" t="s">
        <v>522</v>
      </c>
      <c r="V281" s="24"/>
      <c r="W281" s="31" t="s">
        <v>750</v>
      </c>
      <c r="X281" s="24"/>
      <c r="Y281" s="31" t="s">
        <v>751</v>
      </c>
      <c r="Z281" s="32" t="s">
        <v>527</v>
      </c>
      <c r="AA281" s="921">
        <v>6</v>
      </c>
      <c r="AB281" s="628">
        <v>6</v>
      </c>
      <c r="AC281" s="628">
        <v>2</v>
      </c>
      <c r="AD281" s="614">
        <v>1</v>
      </c>
    </row>
    <row r="282" spans="1:30" x14ac:dyDescent="0.3">
      <c r="A282" s="1097"/>
      <c r="B282" s="1090"/>
      <c r="C282" s="1058"/>
      <c r="D282" s="630"/>
      <c r="E282" s="630"/>
      <c r="F282" s="1065"/>
      <c r="G282" s="24" t="s">
        <v>393</v>
      </c>
      <c r="H282" s="809"/>
      <c r="I282" s="23">
        <v>1</v>
      </c>
      <c r="J282" s="59" t="s">
        <v>45</v>
      </c>
      <c r="K282" s="24"/>
      <c r="L282" s="31"/>
      <c r="M282" s="31"/>
      <c r="N282" s="24"/>
      <c r="O282" s="24"/>
      <c r="P282" s="31"/>
      <c r="Q282" s="154"/>
      <c r="R282" s="59" t="s">
        <v>464</v>
      </c>
      <c r="S282" s="31"/>
      <c r="T282" s="24"/>
      <c r="U282" s="31"/>
      <c r="V282" s="24"/>
      <c r="W282" s="31"/>
      <c r="X282" s="24"/>
      <c r="Y282" s="31"/>
      <c r="Z282" s="32"/>
      <c r="AA282" s="1053"/>
      <c r="AB282" s="630"/>
      <c r="AC282" s="630"/>
      <c r="AD282" s="631"/>
    </row>
    <row r="283" spans="1:30" x14ac:dyDescent="0.3">
      <c r="A283" s="1098"/>
      <c r="B283" s="1091"/>
      <c r="C283" s="1046"/>
      <c r="D283" s="629"/>
      <c r="E283" s="629"/>
      <c r="F283" s="1066"/>
      <c r="G283" s="24" t="s">
        <v>738</v>
      </c>
      <c r="H283" s="716"/>
      <c r="I283" s="23">
        <v>2</v>
      </c>
      <c r="J283" s="89"/>
      <c r="K283" s="24"/>
      <c r="L283" s="31" t="s">
        <v>45</v>
      </c>
      <c r="M283" s="31"/>
      <c r="N283" s="24"/>
      <c r="O283" s="24"/>
      <c r="P283" s="31"/>
      <c r="Q283" s="154"/>
      <c r="R283" s="59"/>
      <c r="S283" s="31" t="s">
        <v>461</v>
      </c>
      <c r="T283" s="24"/>
      <c r="U283" s="31"/>
      <c r="V283" s="24"/>
      <c r="W283" s="31"/>
      <c r="X283" s="24" t="s">
        <v>463</v>
      </c>
      <c r="Y283" s="31"/>
      <c r="Z283" s="32"/>
      <c r="AA283" s="922"/>
      <c r="AB283" s="629"/>
      <c r="AC283" s="629"/>
      <c r="AD283" s="615"/>
    </row>
    <row r="284" spans="1:30" x14ac:dyDescent="0.3">
      <c r="A284" s="786" t="s">
        <v>1292</v>
      </c>
      <c r="B284" s="795" t="s">
        <v>458</v>
      </c>
      <c r="C284" s="1061" t="s">
        <v>459</v>
      </c>
      <c r="D284" s="628" t="s">
        <v>1306</v>
      </c>
      <c r="E284" s="628" t="s">
        <v>92</v>
      </c>
      <c r="F284" s="628" t="s">
        <v>52</v>
      </c>
      <c r="G284" s="24">
        <v>31</v>
      </c>
      <c r="H284" s="715" t="s">
        <v>159</v>
      </c>
      <c r="I284" s="1033">
        <v>1</v>
      </c>
      <c r="J284" s="89" t="s">
        <v>45</v>
      </c>
      <c r="K284" s="24"/>
      <c r="L284" s="31"/>
      <c r="M284" s="31"/>
      <c r="N284" s="24"/>
      <c r="O284" s="24"/>
      <c r="P284" s="31"/>
      <c r="Q284" s="154"/>
      <c r="R284" s="59" t="s">
        <v>464</v>
      </c>
      <c r="S284" s="31"/>
      <c r="T284" s="24"/>
      <c r="U284" s="31"/>
      <c r="V284" s="24"/>
      <c r="W284" s="31"/>
      <c r="X284" s="24"/>
      <c r="Y284" s="31"/>
      <c r="Z284" s="32"/>
      <c r="AA284" s="921">
        <v>6</v>
      </c>
      <c r="AB284" s="628">
        <v>6</v>
      </c>
      <c r="AC284" s="628">
        <v>2</v>
      </c>
      <c r="AD284" s="614">
        <v>1</v>
      </c>
    </row>
    <row r="285" spans="1:30" x14ac:dyDescent="0.3">
      <c r="A285" s="805"/>
      <c r="B285" s="840"/>
      <c r="C285" s="1062"/>
      <c r="D285" s="630"/>
      <c r="E285" s="630"/>
      <c r="F285" s="630"/>
      <c r="G285" s="24" t="s">
        <v>487</v>
      </c>
      <c r="H285" s="809"/>
      <c r="I285" s="1060"/>
      <c r="J285" s="89" t="s">
        <v>45</v>
      </c>
      <c r="K285" s="24"/>
      <c r="L285" s="31"/>
      <c r="M285" s="31"/>
      <c r="N285" s="24"/>
      <c r="O285" s="24"/>
      <c r="P285" s="31"/>
      <c r="Q285" s="154"/>
      <c r="R285" s="59"/>
      <c r="S285" s="31" t="s">
        <v>461</v>
      </c>
      <c r="T285" s="24"/>
      <c r="U285" s="31"/>
      <c r="V285" s="24"/>
      <c r="W285" s="31" t="s">
        <v>750</v>
      </c>
      <c r="X285" s="24"/>
      <c r="Y285" s="31" t="s">
        <v>751</v>
      </c>
      <c r="Z285" s="32"/>
      <c r="AA285" s="1053"/>
      <c r="AB285" s="630"/>
      <c r="AC285" s="630"/>
      <c r="AD285" s="631"/>
    </row>
    <row r="286" spans="1:30" x14ac:dyDescent="0.3">
      <c r="A286" s="805"/>
      <c r="B286" s="840"/>
      <c r="C286" s="1062"/>
      <c r="D286" s="630"/>
      <c r="E286" s="630"/>
      <c r="F286" s="630"/>
      <c r="G286" s="24" t="s">
        <v>738</v>
      </c>
      <c r="H286" s="809"/>
      <c r="I286" s="1060"/>
      <c r="J286" s="89"/>
      <c r="K286" s="24"/>
      <c r="L286" s="31" t="s">
        <v>45</v>
      </c>
      <c r="M286" s="31" t="s">
        <v>45</v>
      </c>
      <c r="N286" s="24"/>
      <c r="O286" s="24"/>
      <c r="P286" s="31"/>
      <c r="Q286" s="154"/>
      <c r="R286" s="59"/>
      <c r="S286" s="31" t="s">
        <v>461</v>
      </c>
      <c r="T286" s="24"/>
      <c r="U286" s="31"/>
      <c r="V286" s="24"/>
      <c r="W286" s="31"/>
      <c r="X286" s="24"/>
      <c r="Y286" s="31"/>
      <c r="Z286" s="32"/>
      <c r="AA286" s="1053"/>
      <c r="AB286" s="630"/>
      <c r="AC286" s="630"/>
      <c r="AD286" s="631"/>
    </row>
    <row r="287" spans="1:30" x14ac:dyDescent="0.3">
      <c r="A287" s="712"/>
      <c r="B287" s="796"/>
      <c r="C287" s="1063"/>
      <c r="D287" s="629"/>
      <c r="E287" s="629"/>
      <c r="F287" s="629"/>
      <c r="G287" s="24" t="s">
        <v>752</v>
      </c>
      <c r="H287" s="716"/>
      <c r="I287" s="1034"/>
      <c r="J287" s="89" t="s">
        <v>45</v>
      </c>
      <c r="K287" s="24"/>
      <c r="L287" s="31"/>
      <c r="M287" s="31"/>
      <c r="N287" s="24"/>
      <c r="O287" s="24"/>
      <c r="P287" s="31"/>
      <c r="Q287" s="154"/>
      <c r="R287" s="59"/>
      <c r="S287" s="31"/>
      <c r="T287" s="24"/>
      <c r="U287" s="31"/>
      <c r="V287" s="24"/>
      <c r="W287" s="31"/>
      <c r="X287" s="24"/>
      <c r="Y287" s="31"/>
      <c r="Z287" s="32" t="s">
        <v>527</v>
      </c>
      <c r="AA287" s="922"/>
      <c r="AB287" s="629"/>
      <c r="AC287" s="629"/>
      <c r="AD287" s="615"/>
    </row>
    <row r="288" spans="1:30" x14ac:dyDescent="0.3">
      <c r="A288" s="131" t="s">
        <v>740</v>
      </c>
      <c r="B288" s="138" t="s">
        <v>466</v>
      </c>
      <c r="C288" s="176" t="s">
        <v>467</v>
      </c>
      <c r="D288" s="48" t="s">
        <v>741</v>
      </c>
      <c r="E288" s="27" t="s">
        <v>41</v>
      </c>
      <c r="F288" s="24" t="s">
        <v>52</v>
      </c>
      <c r="G288" s="27" t="s">
        <v>738</v>
      </c>
      <c r="H288" s="27" t="s">
        <v>81</v>
      </c>
      <c r="I288" s="48">
        <v>2</v>
      </c>
      <c r="J288" s="59" t="s">
        <v>45</v>
      </c>
      <c r="K288" s="24" t="s">
        <v>45</v>
      </c>
      <c r="L288" s="31" t="s">
        <v>45</v>
      </c>
      <c r="M288" s="31" t="s">
        <v>45</v>
      </c>
      <c r="N288" s="24" t="s">
        <v>45</v>
      </c>
      <c r="O288" s="24" t="s">
        <v>45</v>
      </c>
      <c r="P288" s="31"/>
      <c r="Q288" s="154"/>
      <c r="R288" s="59"/>
      <c r="S288" s="31" t="s">
        <v>461</v>
      </c>
      <c r="T288" s="24" t="s">
        <v>744</v>
      </c>
      <c r="U288" s="31" t="s">
        <v>522</v>
      </c>
      <c r="V288" s="24"/>
      <c r="W288" s="31" t="s">
        <v>750</v>
      </c>
      <c r="X288" s="24"/>
      <c r="Y288" s="31" t="s">
        <v>751</v>
      </c>
      <c r="Z288" s="32"/>
      <c r="AA288" s="24">
        <v>6</v>
      </c>
      <c r="AB288" s="24">
        <v>6</v>
      </c>
      <c r="AC288" s="24">
        <v>1</v>
      </c>
      <c r="AD288" s="32">
        <v>1</v>
      </c>
    </row>
    <row r="289" spans="1:30" x14ac:dyDescent="0.3">
      <c r="A289" s="792" t="s">
        <v>742</v>
      </c>
      <c r="B289" s="750" t="s">
        <v>466</v>
      </c>
      <c r="C289" s="1049" t="s">
        <v>467</v>
      </c>
      <c r="D289" s="577" t="s">
        <v>743</v>
      </c>
      <c r="E289" s="577" t="s">
        <v>41</v>
      </c>
      <c r="F289" s="577" t="s">
        <v>52</v>
      </c>
      <c r="G289" s="628" t="s">
        <v>738</v>
      </c>
      <c r="H289" s="715" t="s">
        <v>81</v>
      </c>
      <c r="I289" s="597">
        <v>2</v>
      </c>
      <c r="J289" s="59" t="s">
        <v>45</v>
      </c>
      <c r="K289" s="24"/>
      <c r="L289" s="31"/>
      <c r="M289" s="31"/>
      <c r="N289" s="24"/>
      <c r="O289" s="24"/>
      <c r="P289" s="31"/>
      <c r="Q289" s="154"/>
      <c r="R289" s="59"/>
      <c r="S289" s="31" t="s">
        <v>461</v>
      </c>
      <c r="T289" s="24" t="s">
        <v>744</v>
      </c>
      <c r="U289" s="31" t="s">
        <v>522</v>
      </c>
      <c r="V289" s="24"/>
      <c r="W289" s="31"/>
      <c r="X289" s="24" t="s">
        <v>463</v>
      </c>
      <c r="Y289" s="31"/>
      <c r="Z289" s="32"/>
      <c r="AA289" s="24">
        <v>6</v>
      </c>
      <c r="AB289" s="24">
        <v>6</v>
      </c>
      <c r="AC289" s="24">
        <v>2</v>
      </c>
      <c r="AD289" s="32">
        <v>1</v>
      </c>
    </row>
    <row r="290" spans="1:30" ht="15" thickBot="1" x14ac:dyDescent="0.35">
      <c r="A290" s="1101"/>
      <c r="B290" s="1102"/>
      <c r="C290" s="1054"/>
      <c r="D290" s="582"/>
      <c r="E290" s="582"/>
      <c r="F290" s="582"/>
      <c r="G290" s="1055"/>
      <c r="H290" s="846"/>
      <c r="I290" s="928"/>
      <c r="J290" s="164"/>
      <c r="K290" s="126" t="s">
        <v>45</v>
      </c>
      <c r="L290" s="125" t="s">
        <v>45</v>
      </c>
      <c r="M290" s="125" t="s">
        <v>45</v>
      </c>
      <c r="N290" s="126" t="s">
        <v>45</v>
      </c>
      <c r="O290" s="126" t="s">
        <v>45</v>
      </c>
      <c r="P290" s="125"/>
      <c r="Q290" s="171"/>
      <c r="R290" s="164"/>
      <c r="S290" s="125" t="s">
        <v>461</v>
      </c>
      <c r="T290" s="126" t="s">
        <v>744</v>
      </c>
      <c r="U290" s="125" t="s">
        <v>522</v>
      </c>
      <c r="V290" s="126"/>
      <c r="W290" s="125"/>
      <c r="X290" s="126" t="s">
        <v>463</v>
      </c>
      <c r="Y290" s="125"/>
      <c r="Z290" s="127"/>
      <c r="AA290" s="126">
        <v>6</v>
      </c>
      <c r="AB290" s="126">
        <v>6</v>
      </c>
      <c r="AC290" s="126">
        <v>1</v>
      </c>
      <c r="AD290" s="127">
        <v>1</v>
      </c>
    </row>
  </sheetData>
  <mergeCells count="1062">
    <mergeCell ref="H289:H290"/>
    <mergeCell ref="I289:I290"/>
    <mergeCell ref="A289:A290"/>
    <mergeCell ref="B289:B290"/>
    <mergeCell ref="C289:C290"/>
    <mergeCell ref="D289:D290"/>
    <mergeCell ref="E289:E290"/>
    <mergeCell ref="F289:F290"/>
    <mergeCell ref="G289:G290"/>
    <mergeCell ref="F7:F8"/>
    <mergeCell ref="E7:E8"/>
    <mergeCell ref="D7:D8"/>
    <mergeCell ref="C7:C8"/>
    <mergeCell ref="B7:B8"/>
    <mergeCell ref="A7:A8"/>
    <mergeCell ref="A103:A106"/>
    <mergeCell ref="B103:B106"/>
    <mergeCell ref="C103:C106"/>
    <mergeCell ref="D103:D106"/>
    <mergeCell ref="E103:E106"/>
    <mergeCell ref="F103:F106"/>
    <mergeCell ref="A42:A44"/>
    <mergeCell ref="B42:B44"/>
    <mergeCell ref="C42:C44"/>
    <mergeCell ref="D42:D44"/>
    <mergeCell ref="E42:E44"/>
    <mergeCell ref="A39:A41"/>
    <mergeCell ref="B39:B41"/>
    <mergeCell ref="C39:C41"/>
    <mergeCell ref="D39:D41"/>
    <mergeCell ref="E39:E41"/>
    <mergeCell ref="A24:A25"/>
    <mergeCell ref="AA276:AA279"/>
    <mergeCell ref="A276:A279"/>
    <mergeCell ref="B276:B279"/>
    <mergeCell ref="C276:C279"/>
    <mergeCell ref="D276:D279"/>
    <mergeCell ref="E276:E279"/>
    <mergeCell ref="F276:F279"/>
    <mergeCell ref="AC276:AC279"/>
    <mergeCell ref="AD276:AD279"/>
    <mergeCell ref="AB276:AB279"/>
    <mergeCell ref="AD281:AD283"/>
    <mergeCell ref="H281:H283"/>
    <mergeCell ref="AA281:AA283"/>
    <mergeCell ref="AB281:AB283"/>
    <mergeCell ref="AC281:AC283"/>
    <mergeCell ref="A281:A283"/>
    <mergeCell ref="B281:B283"/>
    <mergeCell ref="C281:C283"/>
    <mergeCell ref="D281:D283"/>
    <mergeCell ref="E281:E283"/>
    <mergeCell ref="F281:F283"/>
    <mergeCell ref="H264:H265"/>
    <mergeCell ref="I264:I265"/>
    <mergeCell ref="AC261:AC263"/>
    <mergeCell ref="AD261:AD263"/>
    <mergeCell ref="H262:H263"/>
    <mergeCell ref="I270:I272"/>
    <mergeCell ref="A270:A272"/>
    <mergeCell ref="B270:B272"/>
    <mergeCell ref="C270:C272"/>
    <mergeCell ref="D270:D272"/>
    <mergeCell ref="E270:E272"/>
    <mergeCell ref="F270:F272"/>
    <mergeCell ref="H266:H269"/>
    <mergeCell ref="I266:I269"/>
    <mergeCell ref="A266:A269"/>
    <mergeCell ref="B266:B269"/>
    <mergeCell ref="C266:C269"/>
    <mergeCell ref="D266:D269"/>
    <mergeCell ref="E266:E269"/>
    <mergeCell ref="F266:F269"/>
    <mergeCell ref="G266:G268"/>
    <mergeCell ref="AC257:AC259"/>
    <mergeCell ref="AD257:AD259"/>
    <mergeCell ref="H257:H259"/>
    <mergeCell ref="AA257:AA259"/>
    <mergeCell ref="AB257:AB259"/>
    <mergeCell ref="A257:A259"/>
    <mergeCell ref="B257:B259"/>
    <mergeCell ref="C257:C259"/>
    <mergeCell ref="D257:D259"/>
    <mergeCell ref="E257:E259"/>
    <mergeCell ref="F257:F259"/>
    <mergeCell ref="A264:A265"/>
    <mergeCell ref="B264:B265"/>
    <mergeCell ref="C264:C265"/>
    <mergeCell ref="D264:D265"/>
    <mergeCell ref="E264:E265"/>
    <mergeCell ref="I261:I263"/>
    <mergeCell ref="AA261:AA263"/>
    <mergeCell ref="AB261:AB263"/>
    <mergeCell ref="A261:A263"/>
    <mergeCell ref="B261:B263"/>
    <mergeCell ref="C261:C263"/>
    <mergeCell ref="D261:D263"/>
    <mergeCell ref="E261:E263"/>
    <mergeCell ref="F261:F263"/>
    <mergeCell ref="G261:G263"/>
    <mergeCell ref="G264:G265"/>
    <mergeCell ref="AA264:AA265"/>
    <mergeCell ref="AB264:AB265"/>
    <mergeCell ref="AC264:AC265"/>
    <mergeCell ref="AD264:AD265"/>
    <mergeCell ref="F264:F265"/>
    <mergeCell ref="C246:C248"/>
    <mergeCell ref="D246:D248"/>
    <mergeCell ref="E246:E248"/>
    <mergeCell ref="F246:F248"/>
    <mergeCell ref="AC253:AC255"/>
    <mergeCell ref="AD253:AD255"/>
    <mergeCell ref="H253:H255"/>
    <mergeCell ref="I253:I255"/>
    <mergeCell ref="AA253:AA255"/>
    <mergeCell ref="AB253:AB255"/>
    <mergeCell ref="A253:A255"/>
    <mergeCell ref="B253:B255"/>
    <mergeCell ref="C253:C255"/>
    <mergeCell ref="D253:D255"/>
    <mergeCell ref="E253:E255"/>
    <mergeCell ref="F253:F255"/>
    <mergeCell ref="G253:G254"/>
    <mergeCell ref="AC243:AC244"/>
    <mergeCell ref="AD243:AD244"/>
    <mergeCell ref="H243:H244"/>
    <mergeCell ref="I243:I244"/>
    <mergeCell ref="AA243:AA244"/>
    <mergeCell ref="AB243:AB244"/>
    <mergeCell ref="A243:A244"/>
    <mergeCell ref="B243:B244"/>
    <mergeCell ref="C243:C244"/>
    <mergeCell ref="D243:D244"/>
    <mergeCell ref="E243:E244"/>
    <mergeCell ref="F243:F244"/>
    <mergeCell ref="AC250:AC251"/>
    <mergeCell ref="AD250:AD251"/>
    <mergeCell ref="H250:H251"/>
    <mergeCell ref="I250:I251"/>
    <mergeCell ref="AA250:AA251"/>
    <mergeCell ref="AB250:AB251"/>
    <mergeCell ref="AC246:AC248"/>
    <mergeCell ref="AD246:AD248"/>
    <mergeCell ref="A250:A251"/>
    <mergeCell ref="B250:B251"/>
    <mergeCell ref="C250:C251"/>
    <mergeCell ref="D250:D251"/>
    <mergeCell ref="E250:E251"/>
    <mergeCell ref="F250:F251"/>
    <mergeCell ref="H246:H248"/>
    <mergeCell ref="I246:I248"/>
    <mergeCell ref="AA246:AA248"/>
    <mergeCell ref="AB246:AB248"/>
    <mergeCell ref="A246:A248"/>
    <mergeCell ref="B246:B248"/>
    <mergeCell ref="AC233:AC235"/>
    <mergeCell ref="AD233:AD235"/>
    <mergeCell ref="H233:H235"/>
    <mergeCell ref="I233:I235"/>
    <mergeCell ref="AA233:AA235"/>
    <mergeCell ref="AB233:AB235"/>
    <mergeCell ref="A233:A235"/>
    <mergeCell ref="B233:B235"/>
    <mergeCell ref="C233:C235"/>
    <mergeCell ref="D233:D235"/>
    <mergeCell ref="E233:E235"/>
    <mergeCell ref="F233:F235"/>
    <mergeCell ref="G236:G237"/>
    <mergeCell ref="A239:A241"/>
    <mergeCell ref="B239:B241"/>
    <mergeCell ref="C239:C241"/>
    <mergeCell ref="D239:D241"/>
    <mergeCell ref="E239:E241"/>
    <mergeCell ref="H236:H237"/>
    <mergeCell ref="I236:I237"/>
    <mergeCell ref="AA236:AA237"/>
    <mergeCell ref="G239:G240"/>
    <mergeCell ref="AA239:AA241"/>
    <mergeCell ref="AB239:AB241"/>
    <mergeCell ref="AC239:AC241"/>
    <mergeCell ref="AD239:AD241"/>
    <mergeCell ref="F239:F241"/>
    <mergeCell ref="H239:H241"/>
    <mergeCell ref="I239:I241"/>
    <mergeCell ref="AB236:AB237"/>
    <mergeCell ref="AC236:AC237"/>
    <mergeCell ref="AD236:AD237"/>
    <mergeCell ref="AB227:AB229"/>
    <mergeCell ref="AC227:AC229"/>
    <mergeCell ref="AD227:AD229"/>
    <mergeCell ref="F227:F229"/>
    <mergeCell ref="H227:H228"/>
    <mergeCell ref="I227:I229"/>
    <mergeCell ref="AB224:AB226"/>
    <mergeCell ref="AC224:AC226"/>
    <mergeCell ref="AD224:AD226"/>
    <mergeCell ref="AA230:AA232"/>
    <mergeCell ref="AB230:AB232"/>
    <mergeCell ref="AC230:AC232"/>
    <mergeCell ref="AD230:AD232"/>
    <mergeCell ref="F230:F232"/>
    <mergeCell ref="H230:H232"/>
    <mergeCell ref="I230:I232"/>
    <mergeCell ref="A230:A232"/>
    <mergeCell ref="B230:B232"/>
    <mergeCell ref="C230:C232"/>
    <mergeCell ref="D230:D232"/>
    <mergeCell ref="E230:E232"/>
    <mergeCell ref="G230:G232"/>
    <mergeCell ref="F220:F223"/>
    <mergeCell ref="H220:H223"/>
    <mergeCell ref="I221:I223"/>
    <mergeCell ref="A220:A223"/>
    <mergeCell ref="B220:B223"/>
    <mergeCell ref="C220:C223"/>
    <mergeCell ref="D220:D223"/>
    <mergeCell ref="E220:E223"/>
    <mergeCell ref="G221:G223"/>
    <mergeCell ref="A227:A229"/>
    <mergeCell ref="B227:B229"/>
    <mergeCell ref="C227:C229"/>
    <mergeCell ref="D227:D229"/>
    <mergeCell ref="E227:E229"/>
    <mergeCell ref="H224:H226"/>
    <mergeCell ref="I224:I226"/>
    <mergeCell ref="AA224:AA226"/>
    <mergeCell ref="A224:A226"/>
    <mergeCell ref="B224:B226"/>
    <mergeCell ref="C224:C226"/>
    <mergeCell ref="D224:D226"/>
    <mergeCell ref="E224:E226"/>
    <mergeCell ref="F224:F226"/>
    <mergeCell ref="G224:G226"/>
    <mergeCell ref="G227:G229"/>
    <mergeCell ref="AA227:AA229"/>
    <mergeCell ref="B214:B216"/>
    <mergeCell ref="C214:C216"/>
    <mergeCell ref="D214:D216"/>
    <mergeCell ref="E214:E216"/>
    <mergeCell ref="F214:F216"/>
    <mergeCell ref="AA208:AA212"/>
    <mergeCell ref="AB208:AB212"/>
    <mergeCell ref="AC208:AC212"/>
    <mergeCell ref="A208:A212"/>
    <mergeCell ref="B208:B212"/>
    <mergeCell ref="C208:C212"/>
    <mergeCell ref="D208:D212"/>
    <mergeCell ref="E208:E212"/>
    <mergeCell ref="F208:F212"/>
    <mergeCell ref="AC217:AC219"/>
    <mergeCell ref="AD217:AD219"/>
    <mergeCell ref="H218:H219"/>
    <mergeCell ref="I217:I219"/>
    <mergeCell ref="AA217:AA219"/>
    <mergeCell ref="AB217:AB219"/>
    <mergeCell ref="A217:A219"/>
    <mergeCell ref="B217:B219"/>
    <mergeCell ref="C217:C219"/>
    <mergeCell ref="D217:D219"/>
    <mergeCell ref="E217:E219"/>
    <mergeCell ref="F217:F219"/>
    <mergeCell ref="G217:G219"/>
    <mergeCell ref="AB204:AB207"/>
    <mergeCell ref="AC204:AC207"/>
    <mergeCell ref="AD204:AD207"/>
    <mergeCell ref="F204:F207"/>
    <mergeCell ref="H204:H207"/>
    <mergeCell ref="I204:I207"/>
    <mergeCell ref="AA204:AA207"/>
    <mergeCell ref="AB201:AB203"/>
    <mergeCell ref="AC201:AC203"/>
    <mergeCell ref="AD201:AD203"/>
    <mergeCell ref="G210:G211"/>
    <mergeCell ref="I209:I211"/>
    <mergeCell ref="AC214:AC216"/>
    <mergeCell ref="AD214:AD216"/>
    <mergeCell ref="H214:H216"/>
    <mergeCell ref="AA214:AA216"/>
    <mergeCell ref="AB214:AB216"/>
    <mergeCell ref="AD208:AD212"/>
    <mergeCell ref="AB194:AB197"/>
    <mergeCell ref="AC194:AC197"/>
    <mergeCell ref="AD194:AD197"/>
    <mergeCell ref="A198:A200"/>
    <mergeCell ref="B198:B200"/>
    <mergeCell ref="C198:C200"/>
    <mergeCell ref="D198:D200"/>
    <mergeCell ref="E198:E200"/>
    <mergeCell ref="H194:H197"/>
    <mergeCell ref="I194:I197"/>
    <mergeCell ref="AA194:AA197"/>
    <mergeCell ref="AC198:AC200"/>
    <mergeCell ref="AD198:AD200"/>
    <mergeCell ref="I199:I200"/>
    <mergeCell ref="A201:A203"/>
    <mergeCell ref="B201:B203"/>
    <mergeCell ref="C201:C203"/>
    <mergeCell ref="D201:D203"/>
    <mergeCell ref="E201:E203"/>
    <mergeCell ref="F198:F200"/>
    <mergeCell ref="H198:H200"/>
    <mergeCell ref="AA198:AA200"/>
    <mergeCell ref="AB198:AB200"/>
    <mergeCell ref="F201:F203"/>
    <mergeCell ref="H201:H203"/>
    <mergeCell ref="I201:I202"/>
    <mergeCell ref="AA201:AA203"/>
    <mergeCell ref="AB177:AB180"/>
    <mergeCell ref="AC177:AC180"/>
    <mergeCell ref="AD177:AD180"/>
    <mergeCell ref="AD186:AD188"/>
    <mergeCell ref="I187:I188"/>
    <mergeCell ref="H186:H188"/>
    <mergeCell ref="AA186:AA188"/>
    <mergeCell ref="AB186:AB188"/>
    <mergeCell ref="AC186:AC188"/>
    <mergeCell ref="A186:A188"/>
    <mergeCell ref="B186:B188"/>
    <mergeCell ref="C186:C188"/>
    <mergeCell ref="D186:D188"/>
    <mergeCell ref="E186:E188"/>
    <mergeCell ref="F186:F188"/>
    <mergeCell ref="AC189:AC192"/>
    <mergeCell ref="AD189:AD192"/>
    <mergeCell ref="I191:I192"/>
    <mergeCell ref="H189:H192"/>
    <mergeCell ref="AA189:AA192"/>
    <mergeCell ref="AB189:AB192"/>
    <mergeCell ref="A189:A192"/>
    <mergeCell ref="B189:B192"/>
    <mergeCell ref="C189:C192"/>
    <mergeCell ref="D189:D192"/>
    <mergeCell ref="E189:E192"/>
    <mergeCell ref="F189:F192"/>
    <mergeCell ref="AC172:AC174"/>
    <mergeCell ref="AD172:AD174"/>
    <mergeCell ref="I173:I174"/>
    <mergeCell ref="F172:F174"/>
    <mergeCell ref="H172:H174"/>
    <mergeCell ref="AA172:AA174"/>
    <mergeCell ref="AB172:AB174"/>
    <mergeCell ref="A172:A174"/>
    <mergeCell ref="B172:B174"/>
    <mergeCell ref="C172:C174"/>
    <mergeCell ref="D172:D174"/>
    <mergeCell ref="E172:E174"/>
    <mergeCell ref="A181:A183"/>
    <mergeCell ref="B181:B183"/>
    <mergeCell ref="C181:C183"/>
    <mergeCell ref="D181:D183"/>
    <mergeCell ref="E181:E183"/>
    <mergeCell ref="H177:H180"/>
    <mergeCell ref="AA177:AA180"/>
    <mergeCell ref="A177:A180"/>
    <mergeCell ref="B177:B180"/>
    <mergeCell ref="C177:C180"/>
    <mergeCell ref="D177:D180"/>
    <mergeCell ref="E177:E180"/>
    <mergeCell ref="F177:F180"/>
    <mergeCell ref="G177:G179"/>
    <mergeCell ref="AC181:AC183"/>
    <mergeCell ref="AD181:AD183"/>
    <mergeCell ref="F181:F183"/>
    <mergeCell ref="H181:H183"/>
    <mergeCell ref="AA181:AA183"/>
    <mergeCell ref="AB181:AB183"/>
    <mergeCell ref="A169:A171"/>
    <mergeCell ref="B169:B171"/>
    <mergeCell ref="C169:C171"/>
    <mergeCell ref="D169:D171"/>
    <mergeCell ref="E169:E171"/>
    <mergeCell ref="F165:F168"/>
    <mergeCell ref="H165:H168"/>
    <mergeCell ref="AA165:AA168"/>
    <mergeCell ref="AB165:AB168"/>
    <mergeCell ref="A165:A168"/>
    <mergeCell ref="B165:B168"/>
    <mergeCell ref="C165:C168"/>
    <mergeCell ref="D165:D168"/>
    <mergeCell ref="E165:E168"/>
    <mergeCell ref="AB169:AB171"/>
    <mergeCell ref="AC169:AC171"/>
    <mergeCell ref="AD169:AD171"/>
    <mergeCell ref="F169:F171"/>
    <mergeCell ref="H169:H171"/>
    <mergeCell ref="I169:I171"/>
    <mergeCell ref="AA169:AA171"/>
    <mergeCell ref="AC165:AC168"/>
    <mergeCell ref="AD165:AD168"/>
    <mergeCell ref="I167:I168"/>
    <mergeCell ref="A159:A163"/>
    <mergeCell ref="B159:B163"/>
    <mergeCell ref="C159:C163"/>
    <mergeCell ref="D159:D163"/>
    <mergeCell ref="E159:E163"/>
    <mergeCell ref="H155:H157"/>
    <mergeCell ref="I155:I157"/>
    <mergeCell ref="AA155:AA157"/>
    <mergeCell ref="A155:A157"/>
    <mergeCell ref="B155:B157"/>
    <mergeCell ref="C155:C157"/>
    <mergeCell ref="D155:D157"/>
    <mergeCell ref="E155:E157"/>
    <mergeCell ref="F155:F157"/>
    <mergeCell ref="AC159:AC163"/>
    <mergeCell ref="AD159:AD163"/>
    <mergeCell ref="F159:F163"/>
    <mergeCell ref="H159:H163"/>
    <mergeCell ref="I159:I163"/>
    <mergeCell ref="AA159:AA163"/>
    <mergeCell ref="AB159:AB163"/>
    <mergeCell ref="AB155:AB157"/>
    <mergeCell ref="AC155:AC157"/>
    <mergeCell ref="AD155:AD157"/>
    <mergeCell ref="AC148:AC149"/>
    <mergeCell ref="AD148:AD149"/>
    <mergeCell ref="I148:I149"/>
    <mergeCell ref="AA148:AA149"/>
    <mergeCell ref="AB148:AB149"/>
    <mergeCell ref="AC143:AC146"/>
    <mergeCell ref="AD143:AD146"/>
    <mergeCell ref="A148:A149"/>
    <mergeCell ref="B148:B149"/>
    <mergeCell ref="C148:C149"/>
    <mergeCell ref="D148:D149"/>
    <mergeCell ref="E148:E149"/>
    <mergeCell ref="F148:F149"/>
    <mergeCell ref="H148:H149"/>
    <mergeCell ref="I143:I146"/>
    <mergeCell ref="AA143:AA146"/>
    <mergeCell ref="AB143:AB146"/>
    <mergeCell ref="A143:A146"/>
    <mergeCell ref="B143:B146"/>
    <mergeCell ref="C143:C146"/>
    <mergeCell ref="D143:D146"/>
    <mergeCell ref="E143:E146"/>
    <mergeCell ref="F143:F146"/>
    <mergeCell ref="H143:H146"/>
    <mergeCell ref="I140:I142"/>
    <mergeCell ref="AA140:AA142"/>
    <mergeCell ref="AB140:AB142"/>
    <mergeCell ref="A140:A142"/>
    <mergeCell ref="B140:B142"/>
    <mergeCell ref="C140:C142"/>
    <mergeCell ref="D140:D142"/>
    <mergeCell ref="E140:E142"/>
    <mergeCell ref="F140:F142"/>
    <mergeCell ref="H140:H142"/>
    <mergeCell ref="AC137:AC139"/>
    <mergeCell ref="AD137:AD139"/>
    <mergeCell ref="I137:I139"/>
    <mergeCell ref="AA137:AA139"/>
    <mergeCell ref="AB137:AB139"/>
    <mergeCell ref="AD135:AD136"/>
    <mergeCell ref="A137:A139"/>
    <mergeCell ref="B137:B139"/>
    <mergeCell ref="C137:C139"/>
    <mergeCell ref="D137:D139"/>
    <mergeCell ref="E137:E139"/>
    <mergeCell ref="F137:F139"/>
    <mergeCell ref="H137:H139"/>
    <mergeCell ref="AA135:AA136"/>
    <mergeCell ref="AB135:AB136"/>
    <mergeCell ref="AC135:AC136"/>
    <mergeCell ref="AC140:AC142"/>
    <mergeCell ref="AD140:AD142"/>
    <mergeCell ref="A132:A134"/>
    <mergeCell ref="B132:B134"/>
    <mergeCell ref="C132:C134"/>
    <mergeCell ref="D132:D134"/>
    <mergeCell ref="F132:F134"/>
    <mergeCell ref="H132:H134"/>
    <mergeCell ref="I132:I134"/>
    <mergeCell ref="AA130:AA131"/>
    <mergeCell ref="AB130:AB131"/>
    <mergeCell ref="AC130:AC131"/>
    <mergeCell ref="AD132:AD134"/>
    <mergeCell ref="A135:A136"/>
    <mergeCell ref="B135:B136"/>
    <mergeCell ref="C135:C136"/>
    <mergeCell ref="D135:D136"/>
    <mergeCell ref="E135:E136"/>
    <mergeCell ref="F135:F136"/>
    <mergeCell ref="H135:H136"/>
    <mergeCell ref="I135:I136"/>
    <mergeCell ref="AA132:AA134"/>
    <mergeCell ref="AB132:AB134"/>
    <mergeCell ref="AC132:AC134"/>
    <mergeCell ref="AC124:AC127"/>
    <mergeCell ref="AD128:AD129"/>
    <mergeCell ref="A130:A131"/>
    <mergeCell ref="B130:B131"/>
    <mergeCell ref="C130:C131"/>
    <mergeCell ref="D130:D131"/>
    <mergeCell ref="F130:F131"/>
    <mergeCell ref="H130:H131"/>
    <mergeCell ref="I130:I131"/>
    <mergeCell ref="F128:F129"/>
    <mergeCell ref="AA128:AA129"/>
    <mergeCell ref="AB128:AB129"/>
    <mergeCell ref="AC128:AC129"/>
    <mergeCell ref="A128:A129"/>
    <mergeCell ref="B128:B129"/>
    <mergeCell ref="C128:C129"/>
    <mergeCell ref="D128:D129"/>
    <mergeCell ref="E128:E129"/>
    <mergeCell ref="AD130:AD131"/>
    <mergeCell ref="I114:I117"/>
    <mergeCell ref="AC110:AC113"/>
    <mergeCell ref="AD110:AD113"/>
    <mergeCell ref="AD124:AD127"/>
    <mergeCell ref="F124:F127"/>
    <mergeCell ref="H124:H127"/>
    <mergeCell ref="I124:I127"/>
    <mergeCell ref="AB121:AB123"/>
    <mergeCell ref="AC121:AC123"/>
    <mergeCell ref="AD121:AD123"/>
    <mergeCell ref="A124:A127"/>
    <mergeCell ref="B124:B127"/>
    <mergeCell ref="C124:C127"/>
    <mergeCell ref="D124:D127"/>
    <mergeCell ref="E124:E127"/>
    <mergeCell ref="H121:H123"/>
    <mergeCell ref="I121:I123"/>
    <mergeCell ref="AA121:AA123"/>
    <mergeCell ref="A121:A123"/>
    <mergeCell ref="B121:B123"/>
    <mergeCell ref="C121:C123"/>
    <mergeCell ref="D121:D123"/>
    <mergeCell ref="E121:E123"/>
    <mergeCell ref="F121:F123"/>
    <mergeCell ref="A118:A120"/>
    <mergeCell ref="B118:B120"/>
    <mergeCell ref="C118:C120"/>
    <mergeCell ref="D118:D120"/>
    <mergeCell ref="E118:E120"/>
    <mergeCell ref="F118:F120"/>
    <mergeCell ref="AA124:AA127"/>
    <mergeCell ref="AB124:AB127"/>
    <mergeCell ref="AA107:AA109"/>
    <mergeCell ref="AB107:AB109"/>
    <mergeCell ref="AC107:AC109"/>
    <mergeCell ref="AD107:AD109"/>
    <mergeCell ref="F107:F109"/>
    <mergeCell ref="H107:H109"/>
    <mergeCell ref="I107:I108"/>
    <mergeCell ref="A107:A109"/>
    <mergeCell ref="B107:B109"/>
    <mergeCell ref="C107:C109"/>
    <mergeCell ref="D107:D109"/>
    <mergeCell ref="E107:E109"/>
    <mergeCell ref="A114:A117"/>
    <mergeCell ref="B114:B117"/>
    <mergeCell ref="C114:C117"/>
    <mergeCell ref="D114:D117"/>
    <mergeCell ref="E114:E117"/>
    <mergeCell ref="H110:H113"/>
    <mergeCell ref="AA110:AA113"/>
    <mergeCell ref="AB110:AB113"/>
    <mergeCell ref="A110:A113"/>
    <mergeCell ref="B110:B113"/>
    <mergeCell ref="C110:C113"/>
    <mergeCell ref="D110:D113"/>
    <mergeCell ref="E110:E113"/>
    <mergeCell ref="F110:F113"/>
    <mergeCell ref="AA114:AA117"/>
    <mergeCell ref="AB114:AB117"/>
    <mergeCell ref="AC114:AC117"/>
    <mergeCell ref="AD114:AD117"/>
    <mergeCell ref="F114:F117"/>
    <mergeCell ref="H114:H117"/>
    <mergeCell ref="AC94:AC97"/>
    <mergeCell ref="AD94:AD97"/>
    <mergeCell ref="I96:I97"/>
    <mergeCell ref="H94:H97"/>
    <mergeCell ref="AA94:AA97"/>
    <mergeCell ref="AB94:AB97"/>
    <mergeCell ref="A94:A97"/>
    <mergeCell ref="B94:B97"/>
    <mergeCell ref="C94:C97"/>
    <mergeCell ref="D94:D97"/>
    <mergeCell ref="E94:E97"/>
    <mergeCell ref="F94:F97"/>
    <mergeCell ref="AB100:AB101"/>
    <mergeCell ref="AC100:AC101"/>
    <mergeCell ref="AD100:AD101"/>
    <mergeCell ref="H100:H101"/>
    <mergeCell ref="I100:I101"/>
    <mergeCell ref="AA100:AA101"/>
    <mergeCell ref="A100:A101"/>
    <mergeCell ref="B100:B101"/>
    <mergeCell ref="C100:C101"/>
    <mergeCell ref="D100:D101"/>
    <mergeCell ref="E100:E101"/>
    <mergeCell ref="F100:F101"/>
    <mergeCell ref="AA90:AA91"/>
    <mergeCell ref="AB90:AB91"/>
    <mergeCell ref="AC90:AC91"/>
    <mergeCell ref="AD90:AD91"/>
    <mergeCell ref="A90:A91"/>
    <mergeCell ref="B90:B91"/>
    <mergeCell ref="C90:C91"/>
    <mergeCell ref="D90:D91"/>
    <mergeCell ref="E90:E91"/>
    <mergeCell ref="F90:F91"/>
    <mergeCell ref="H90:H91"/>
    <mergeCell ref="AA92:AA93"/>
    <mergeCell ref="AB92:AB93"/>
    <mergeCell ref="AC92:AC93"/>
    <mergeCell ref="AD92:AD93"/>
    <mergeCell ref="A92:A93"/>
    <mergeCell ref="B92:B93"/>
    <mergeCell ref="C92:C93"/>
    <mergeCell ref="D92:D93"/>
    <mergeCell ref="E92:E93"/>
    <mergeCell ref="F92:F93"/>
    <mergeCell ref="H92:H93"/>
    <mergeCell ref="A84:A86"/>
    <mergeCell ref="B84:B86"/>
    <mergeCell ref="C84:C86"/>
    <mergeCell ref="D84:D86"/>
    <mergeCell ref="E84:E86"/>
    <mergeCell ref="F84:F86"/>
    <mergeCell ref="H84:H86"/>
    <mergeCell ref="AA81:AA83"/>
    <mergeCell ref="AB81:AB83"/>
    <mergeCell ref="AC81:AC83"/>
    <mergeCell ref="I88:I89"/>
    <mergeCell ref="AA87:AA89"/>
    <mergeCell ref="AB87:AB89"/>
    <mergeCell ref="AC87:AC89"/>
    <mergeCell ref="AD87:AD89"/>
    <mergeCell ref="I85:I86"/>
    <mergeCell ref="A87:A89"/>
    <mergeCell ref="B87:B89"/>
    <mergeCell ref="C87:C89"/>
    <mergeCell ref="D87:D89"/>
    <mergeCell ref="E87:E89"/>
    <mergeCell ref="F87:F89"/>
    <mergeCell ref="H87:H89"/>
    <mergeCell ref="AA84:AA86"/>
    <mergeCell ref="AB84:AB86"/>
    <mergeCell ref="AC84:AC86"/>
    <mergeCell ref="AD84:AD86"/>
    <mergeCell ref="AD76:AD79"/>
    <mergeCell ref="A81:A83"/>
    <mergeCell ref="B81:B83"/>
    <mergeCell ref="C81:C83"/>
    <mergeCell ref="D81:D83"/>
    <mergeCell ref="E81:E83"/>
    <mergeCell ref="F81:F83"/>
    <mergeCell ref="H81:H83"/>
    <mergeCell ref="I81:I83"/>
    <mergeCell ref="AA76:AA79"/>
    <mergeCell ref="AB76:AB79"/>
    <mergeCell ref="AC76:AC79"/>
    <mergeCell ref="A76:A80"/>
    <mergeCell ref="B76:B80"/>
    <mergeCell ref="C76:C80"/>
    <mergeCell ref="D76:D80"/>
    <mergeCell ref="E76:E80"/>
    <mergeCell ref="F76:F80"/>
    <mergeCell ref="H76:H80"/>
    <mergeCell ref="AD81:AD83"/>
    <mergeCell ref="AC73:AC75"/>
    <mergeCell ref="AD73:AD75"/>
    <mergeCell ref="I73:I74"/>
    <mergeCell ref="AA73:AA75"/>
    <mergeCell ref="AB73:AB75"/>
    <mergeCell ref="AC69:AC72"/>
    <mergeCell ref="AD69:AD72"/>
    <mergeCell ref="A73:A75"/>
    <mergeCell ref="B73:B75"/>
    <mergeCell ref="C73:C75"/>
    <mergeCell ref="D73:D75"/>
    <mergeCell ref="E73:E75"/>
    <mergeCell ref="F73:F75"/>
    <mergeCell ref="H73:H75"/>
    <mergeCell ref="I69:I72"/>
    <mergeCell ref="AA69:AA72"/>
    <mergeCell ref="AB69:AB72"/>
    <mergeCell ref="AC65:AC67"/>
    <mergeCell ref="AD65:AD67"/>
    <mergeCell ref="A69:A72"/>
    <mergeCell ref="B69:B72"/>
    <mergeCell ref="C69:C72"/>
    <mergeCell ref="D69:D72"/>
    <mergeCell ref="E69:E72"/>
    <mergeCell ref="F69:F72"/>
    <mergeCell ref="H69:H72"/>
    <mergeCell ref="I65:I67"/>
    <mergeCell ref="AA65:AA67"/>
    <mergeCell ref="AB65:AB67"/>
    <mergeCell ref="A65:A67"/>
    <mergeCell ref="B65:B67"/>
    <mergeCell ref="C65:C67"/>
    <mergeCell ref="D65:D67"/>
    <mergeCell ref="E65:E67"/>
    <mergeCell ref="F65:F67"/>
    <mergeCell ref="H65:H67"/>
    <mergeCell ref="H48:H50"/>
    <mergeCell ref="AA48:AA50"/>
    <mergeCell ref="AB48:AB50"/>
    <mergeCell ref="A48:A50"/>
    <mergeCell ref="B48:B50"/>
    <mergeCell ref="C48:C50"/>
    <mergeCell ref="D48:D50"/>
    <mergeCell ref="E48:E50"/>
    <mergeCell ref="F48:F50"/>
    <mergeCell ref="AD59:AD60"/>
    <mergeCell ref="AA59:AA60"/>
    <mergeCell ref="AB59:AB60"/>
    <mergeCell ref="AC59:AC60"/>
    <mergeCell ref="A59:A60"/>
    <mergeCell ref="B59:B60"/>
    <mergeCell ref="C59:C60"/>
    <mergeCell ref="D59:D60"/>
    <mergeCell ref="E59:E60"/>
    <mergeCell ref="F59:F60"/>
    <mergeCell ref="H59:H60"/>
    <mergeCell ref="AC34:AC35"/>
    <mergeCell ref="AD34:AD35"/>
    <mergeCell ref="I34:I35"/>
    <mergeCell ref="AA34:AA35"/>
    <mergeCell ref="AB34:AB35"/>
    <mergeCell ref="AD30:AD33"/>
    <mergeCell ref="A34:A35"/>
    <mergeCell ref="B34:B35"/>
    <mergeCell ref="C34:C35"/>
    <mergeCell ref="D34:D35"/>
    <mergeCell ref="E34:E35"/>
    <mergeCell ref="F34:F35"/>
    <mergeCell ref="H34:H35"/>
    <mergeCell ref="AA30:AA33"/>
    <mergeCell ref="AB30:AB33"/>
    <mergeCell ref="AC30:AC33"/>
    <mergeCell ref="AA42:AA44"/>
    <mergeCell ref="AB42:AB44"/>
    <mergeCell ref="AC42:AC44"/>
    <mergeCell ref="AD42:AD44"/>
    <mergeCell ref="F42:F44"/>
    <mergeCell ref="H42:H44"/>
    <mergeCell ref="I42:I44"/>
    <mergeCell ref="AB39:AB41"/>
    <mergeCell ref="AC39:AC41"/>
    <mergeCell ref="AD39:AD41"/>
    <mergeCell ref="H39:H41"/>
    <mergeCell ref="I39:I41"/>
    <mergeCell ref="AA39:AA41"/>
    <mergeCell ref="F39:F41"/>
    <mergeCell ref="A26:A27"/>
    <mergeCell ref="B26:B27"/>
    <mergeCell ref="C26:C27"/>
    <mergeCell ref="D26:D27"/>
    <mergeCell ref="E26:E27"/>
    <mergeCell ref="AD28:AD29"/>
    <mergeCell ref="A30:A33"/>
    <mergeCell ref="B30:B33"/>
    <mergeCell ref="C30:C33"/>
    <mergeCell ref="D30:D33"/>
    <mergeCell ref="E30:E33"/>
    <mergeCell ref="F30:F33"/>
    <mergeCell ref="H30:H33"/>
    <mergeCell ref="I30:I33"/>
    <mergeCell ref="AA28:AA29"/>
    <mergeCell ref="AB28:AB29"/>
    <mergeCell ref="AC28:AC29"/>
    <mergeCell ref="A28:A29"/>
    <mergeCell ref="B28:B29"/>
    <mergeCell ref="C28:C29"/>
    <mergeCell ref="D28:D29"/>
    <mergeCell ref="E28:E29"/>
    <mergeCell ref="F28:F29"/>
    <mergeCell ref="H28:H29"/>
    <mergeCell ref="I28:I29"/>
    <mergeCell ref="AC10:AC13"/>
    <mergeCell ref="AD10:AD13"/>
    <mergeCell ref="AA24:AA25"/>
    <mergeCell ref="AB24:AB25"/>
    <mergeCell ref="AC24:AC25"/>
    <mergeCell ref="AD24:AD25"/>
    <mergeCell ref="F24:F25"/>
    <mergeCell ref="H24:H25"/>
    <mergeCell ref="I24:I25"/>
    <mergeCell ref="AC17:AC19"/>
    <mergeCell ref="AD17:AD19"/>
    <mergeCell ref="AA26:AA27"/>
    <mergeCell ref="AB26:AB27"/>
    <mergeCell ref="AC26:AC27"/>
    <mergeCell ref="AD26:AD27"/>
    <mergeCell ref="F26:F27"/>
    <mergeCell ref="H26:H27"/>
    <mergeCell ref="I26:I27"/>
    <mergeCell ref="A17:A19"/>
    <mergeCell ref="B17:B19"/>
    <mergeCell ref="C17:C19"/>
    <mergeCell ref="D17:D19"/>
    <mergeCell ref="E17:E19"/>
    <mergeCell ref="H10:H13"/>
    <mergeCell ref="I10:I13"/>
    <mergeCell ref="AA10:AA13"/>
    <mergeCell ref="AB10:AB13"/>
    <mergeCell ref="A10:A13"/>
    <mergeCell ref="B10:B13"/>
    <mergeCell ref="C10:C13"/>
    <mergeCell ref="D10:D13"/>
    <mergeCell ref="E10:E13"/>
    <mergeCell ref="F10:F13"/>
    <mergeCell ref="C24:C25"/>
    <mergeCell ref="D24:D25"/>
    <mergeCell ref="E24:E25"/>
    <mergeCell ref="F17:F19"/>
    <mergeCell ref="H17:H19"/>
    <mergeCell ref="AA17:AA19"/>
    <mergeCell ref="AB17:AB19"/>
    <mergeCell ref="B24:B25"/>
    <mergeCell ref="W3:W4"/>
    <mergeCell ref="X3:X4"/>
    <mergeCell ref="I2:I4"/>
    <mergeCell ref="J2:Q2"/>
    <mergeCell ref="R2:Z2"/>
    <mergeCell ref="AA2:AD2"/>
    <mergeCell ref="J3:K3"/>
    <mergeCell ref="L3:M3"/>
    <mergeCell ref="AB7:AB8"/>
    <mergeCell ref="AC7:AC8"/>
    <mergeCell ref="AD7:AD8"/>
    <mergeCell ref="AA7:AA8"/>
    <mergeCell ref="N3:O3"/>
    <mergeCell ref="P3:Q3"/>
    <mergeCell ref="R3:R4"/>
    <mergeCell ref="A1:AD1"/>
    <mergeCell ref="A2:A4"/>
    <mergeCell ref="B2:B4"/>
    <mergeCell ref="C2:C4"/>
    <mergeCell ref="D2:D4"/>
    <mergeCell ref="E2:E4"/>
    <mergeCell ref="F2:F4"/>
    <mergeCell ref="H2:H4"/>
    <mergeCell ref="Y3:Y4"/>
    <mergeCell ref="Z3:Z4"/>
    <mergeCell ref="AA3:AB3"/>
    <mergeCell ref="AC3:AD3"/>
    <mergeCell ref="S3:S4"/>
    <mergeCell ref="T3:T4"/>
    <mergeCell ref="U3:U4"/>
    <mergeCell ref="V3:V4"/>
    <mergeCell ref="AD152:AD153"/>
    <mergeCell ref="AA184:AA185"/>
    <mergeCell ref="AB184:AB185"/>
    <mergeCell ref="AC184:AC185"/>
    <mergeCell ref="AD184:AD185"/>
    <mergeCell ref="G2:G4"/>
    <mergeCell ref="G11:G13"/>
    <mergeCell ref="G24:G25"/>
    <mergeCell ref="G26:G27"/>
    <mergeCell ref="G32:G33"/>
    <mergeCell ref="G39:G41"/>
    <mergeCell ref="G42:G44"/>
    <mergeCell ref="G45:G46"/>
    <mergeCell ref="G65:G67"/>
    <mergeCell ref="I7:I8"/>
    <mergeCell ref="I17:I19"/>
    <mergeCell ref="I177:I180"/>
    <mergeCell ref="I181:I183"/>
    <mergeCell ref="H7:H8"/>
    <mergeCell ref="H103:H106"/>
    <mergeCell ref="H118:H120"/>
    <mergeCell ref="G100:G101"/>
    <mergeCell ref="G107:G108"/>
    <mergeCell ref="G114:G116"/>
    <mergeCell ref="G121:G123"/>
    <mergeCell ref="G124:G127"/>
    <mergeCell ref="G130:G131"/>
    <mergeCell ref="G132:G134"/>
    <mergeCell ref="G137:G139"/>
    <mergeCell ref="G140:G142"/>
    <mergeCell ref="G155:G157"/>
    <mergeCell ref="G162:G163"/>
    <mergeCell ref="G7:G8"/>
    <mergeCell ref="A14:A16"/>
    <mergeCell ref="B14:B16"/>
    <mergeCell ref="C14:C16"/>
    <mergeCell ref="D14:D16"/>
    <mergeCell ref="E14:E16"/>
    <mergeCell ref="F14:F16"/>
    <mergeCell ref="AA14:AA16"/>
    <mergeCell ref="AB14:AB16"/>
    <mergeCell ref="AC14:AC16"/>
    <mergeCell ref="AD14:AD16"/>
    <mergeCell ref="H14:H16"/>
    <mergeCell ref="I14:I16"/>
    <mergeCell ref="AA266:AA269"/>
    <mergeCell ref="AB266:AB269"/>
    <mergeCell ref="AC266:AC269"/>
    <mergeCell ref="AD266:AD269"/>
    <mergeCell ref="AA103:AA106"/>
    <mergeCell ref="AB103:AB106"/>
    <mergeCell ref="AC103:AC106"/>
    <mergeCell ref="AD103:AD106"/>
    <mergeCell ref="AA118:AA120"/>
    <mergeCell ref="AB118:AB120"/>
    <mergeCell ref="AC118:AC120"/>
    <mergeCell ref="AD118:AD120"/>
    <mergeCell ref="AA220:AA223"/>
    <mergeCell ref="AB220:AB223"/>
    <mergeCell ref="AC220:AC223"/>
    <mergeCell ref="AD220:AD223"/>
    <mergeCell ref="AA152:AA153"/>
    <mergeCell ref="AB152:AB153"/>
    <mergeCell ref="AC152:AC153"/>
    <mergeCell ref="AA36:AA38"/>
    <mergeCell ref="AB36:AB38"/>
    <mergeCell ref="AC36:AC38"/>
    <mergeCell ref="AD36:AD38"/>
    <mergeCell ref="G53:G54"/>
    <mergeCell ref="F53:F54"/>
    <mergeCell ref="E53:E54"/>
    <mergeCell ref="D53:D54"/>
    <mergeCell ref="C53:C54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AA45:AA46"/>
    <mergeCell ref="AB45:AB46"/>
    <mergeCell ref="AC45:AC46"/>
    <mergeCell ref="AD45:AD46"/>
    <mergeCell ref="F45:F46"/>
    <mergeCell ref="H45:H46"/>
    <mergeCell ref="I45:I46"/>
    <mergeCell ref="A45:A46"/>
    <mergeCell ref="B45:B46"/>
    <mergeCell ref="C45:C46"/>
    <mergeCell ref="D45:D46"/>
    <mergeCell ref="E45:E46"/>
    <mergeCell ref="AC48:AC50"/>
    <mergeCell ref="AD48:AD50"/>
    <mergeCell ref="D61:D63"/>
    <mergeCell ref="E61:E63"/>
    <mergeCell ref="F61:F63"/>
    <mergeCell ref="G61:G63"/>
    <mergeCell ref="H61:H63"/>
    <mergeCell ref="I61:I63"/>
    <mergeCell ref="B53:B54"/>
    <mergeCell ref="A53:A54"/>
    <mergeCell ref="H53:H54"/>
    <mergeCell ref="I53:I54"/>
    <mergeCell ref="AA55:AA58"/>
    <mergeCell ref="AB55:AB58"/>
    <mergeCell ref="AC55:AC58"/>
    <mergeCell ref="AD55:AD58"/>
    <mergeCell ref="A55:A58"/>
    <mergeCell ref="B55:B58"/>
    <mergeCell ref="C55:C58"/>
    <mergeCell ref="D55:D58"/>
    <mergeCell ref="E55:E58"/>
    <mergeCell ref="F55:F58"/>
    <mergeCell ref="G55:G58"/>
    <mergeCell ref="H55:H58"/>
    <mergeCell ref="I55:I58"/>
    <mergeCell ref="A152:A153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AA61:AA63"/>
    <mergeCell ref="AB61:AB63"/>
    <mergeCell ref="AC61:AC63"/>
    <mergeCell ref="AD61:AD63"/>
    <mergeCell ref="G70:G72"/>
    <mergeCell ref="I105:I106"/>
    <mergeCell ref="I112:I113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AA150:AA151"/>
    <mergeCell ref="AB150:AB151"/>
    <mergeCell ref="AC150:AC151"/>
    <mergeCell ref="AD150:AD151"/>
    <mergeCell ref="A61:A63"/>
    <mergeCell ref="B61:B63"/>
    <mergeCell ref="C61:C63"/>
    <mergeCell ref="I215:I216"/>
    <mergeCell ref="A236:A238"/>
    <mergeCell ref="B236:B238"/>
    <mergeCell ref="C236:C238"/>
    <mergeCell ref="D236:D238"/>
    <mergeCell ref="E236:E238"/>
    <mergeCell ref="F236:F238"/>
    <mergeCell ref="G257:G258"/>
    <mergeCell ref="I257:I258"/>
    <mergeCell ref="A184:A185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A194:A197"/>
    <mergeCell ref="B194:B197"/>
    <mergeCell ref="C194:C197"/>
    <mergeCell ref="D194:D197"/>
    <mergeCell ref="E194:E197"/>
    <mergeCell ref="F194:F197"/>
    <mergeCell ref="G194:G196"/>
    <mergeCell ref="A204:A207"/>
    <mergeCell ref="B204:B207"/>
    <mergeCell ref="C204:C207"/>
    <mergeCell ref="D204:D207"/>
    <mergeCell ref="E204:E207"/>
    <mergeCell ref="H208:H212"/>
    <mergeCell ref="A214:A216"/>
    <mergeCell ref="AA270:AA271"/>
    <mergeCell ref="AB270:AB271"/>
    <mergeCell ref="AC270:AC271"/>
    <mergeCell ref="AD270:AD271"/>
    <mergeCell ref="H270:H271"/>
    <mergeCell ref="A284:A287"/>
    <mergeCell ref="B284:B287"/>
    <mergeCell ref="C284:C287"/>
    <mergeCell ref="D284:D287"/>
    <mergeCell ref="E284:E287"/>
    <mergeCell ref="F284:F287"/>
    <mergeCell ref="AD284:AD287"/>
    <mergeCell ref="AC284:AC287"/>
    <mergeCell ref="AB284:AB287"/>
    <mergeCell ref="AA284:AA287"/>
    <mergeCell ref="H284:H287"/>
    <mergeCell ref="I284:I287"/>
    <mergeCell ref="AB273:AB275"/>
    <mergeCell ref="AC273:AC275"/>
    <mergeCell ref="AD273:AD275"/>
    <mergeCell ref="H273:H275"/>
    <mergeCell ref="I273:I275"/>
    <mergeCell ref="AA273:AA275"/>
    <mergeCell ref="A273:A275"/>
    <mergeCell ref="B273:B275"/>
    <mergeCell ref="C273:C275"/>
    <mergeCell ref="D273:D275"/>
    <mergeCell ref="E273:E275"/>
    <mergeCell ref="F273:F275"/>
    <mergeCell ref="G273:G275"/>
    <mergeCell ref="H276:H279"/>
    <mergeCell ref="I276:I279"/>
  </mergeCells>
  <phoneticPr fontId="9" type="noConversion"/>
  <conditionalFormatting sqref="A39:A53 A17:A36 A1:A15 A55 A59:A61 A64:A150 A152 A154:A184 A186:A236 A239:A286 A288:A1048576">
    <cfRule type="duplicateValues" dxfId="73" priority="2"/>
  </conditionalFormatting>
  <conditionalFormatting sqref="B14:B15">
    <cfRule type="duplicateValues" dxfId="72" priority="1"/>
  </conditionalFormatting>
  <conditionalFormatting sqref="D1:D15 D17:D36 D39:D53 D55 D59:D61 D64:D150 D152 D154:D184 D186:D236 D239:D286 D288:D1048576">
    <cfRule type="duplicateValues" dxfId="71" priority="533"/>
  </conditionalFormatting>
  <pageMargins left="0.23622047244094491" right="0.23622047244094491" top="0.74803149606299213" bottom="0.74803149606299213" header="0.31496062992125984" footer="0.31496062992125984"/>
  <pageSetup paperSize="9" scale="83" fitToWidth="0" fitToHeight="0" orientation="landscape" r:id="rId1"/>
  <rowBreaks count="2" manualBreakCount="2">
    <brk id="216" max="32" man="1"/>
    <brk id="265" max="3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671c3-ba6b-4893-a231-612a90a15564">
      <Terms xmlns="http://schemas.microsoft.com/office/infopath/2007/PartnerControls"/>
    </lcf76f155ced4ddcb4097134ff3c332f>
    <TaxCatchAll xmlns="9510f72b-71bf-428b-a52a-78db156b13c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AAD2612D8DA4C8DF442EEC7790298" ma:contentTypeVersion="19" ma:contentTypeDescription="Crée un document." ma:contentTypeScope="" ma:versionID="190d57e6f656244bf6d66a1d2a9597c1">
  <xsd:schema xmlns:xsd="http://www.w3.org/2001/XMLSchema" xmlns:xs="http://www.w3.org/2001/XMLSchema" xmlns:p="http://schemas.microsoft.com/office/2006/metadata/properties" xmlns:ns2="e11671c3-ba6b-4893-a231-612a90a15564" xmlns:ns3="9510f72b-71bf-428b-a52a-78db156b13c0" targetNamespace="http://schemas.microsoft.com/office/2006/metadata/properties" ma:root="true" ma:fieldsID="c79b95ff1a8f4d5bb94233aa9fa4d54c" ns2:_="" ns3:_="">
    <xsd:import namespace="e11671c3-ba6b-4893-a231-612a90a15564"/>
    <xsd:import namespace="9510f72b-71bf-428b-a52a-78db156b13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671c3-ba6b-4893-a231-612a90a15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d240d489-b8b9-43ee-848a-feb5652ccc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0f72b-71bf-428b-a52a-78db156b1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c733039-2612-4dd7-bfa3-e3018fd1da00}" ma:internalName="TaxCatchAll" ma:showField="CatchAllData" ma:web="9510f72b-71bf-428b-a52a-78db156b13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708B5A-3887-4E59-88B7-9428E78CDC48}">
  <ds:schemaRefs>
    <ds:schemaRef ds:uri="http://schemas.microsoft.com/office/2006/metadata/properties"/>
    <ds:schemaRef ds:uri="http://schemas.microsoft.com/office/infopath/2007/PartnerControls"/>
    <ds:schemaRef ds:uri="e11671c3-ba6b-4893-a231-612a90a15564"/>
    <ds:schemaRef ds:uri="9510f72b-71bf-428b-a52a-78db156b13c0"/>
  </ds:schemaRefs>
</ds:datastoreItem>
</file>

<file path=customXml/itemProps2.xml><?xml version="1.0" encoding="utf-8"?>
<ds:datastoreItem xmlns:ds="http://schemas.openxmlformats.org/officeDocument/2006/customXml" ds:itemID="{52732BAE-F415-41E9-AD2B-EF29CC723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B1C1C-689C-4C0D-8E5E-9F825F661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671c3-ba6b-4893-a231-612a90a15564"/>
    <ds:schemaRef ds:uri="9510f72b-71bf-428b-a52a-78db156b1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53</vt:i4>
      </vt:variant>
    </vt:vector>
  </HeadingPairs>
  <TitlesOfParts>
    <vt:vector size="68" baseType="lpstr">
      <vt:lpstr>Introduction</vt:lpstr>
      <vt:lpstr>Anti-mouss_add_mou_phytopr</vt:lpstr>
      <vt:lpstr>Légende</vt:lpstr>
      <vt:lpstr>Herb_1</vt:lpstr>
      <vt:lpstr>Herb_2</vt:lpstr>
      <vt:lpstr>Herb_3</vt:lpstr>
      <vt:lpstr>Régulateurs</vt:lpstr>
      <vt:lpstr>Fongi_orge</vt:lpstr>
      <vt:lpstr>Fongi_céréales</vt:lpstr>
      <vt:lpstr>Fongi_avoine</vt:lpstr>
      <vt:lpstr>Insect_pucerons</vt:lpstr>
      <vt:lpstr>Insect_cécidomyies</vt:lpstr>
      <vt:lpstr>Moll</vt:lpstr>
      <vt:lpstr>Autres_Fong-Ins-Mol</vt:lpstr>
      <vt:lpstr>Autres_Herbi-AM-RC</vt:lpstr>
      <vt:lpstr>Herb_2!f</vt:lpstr>
      <vt:lpstr>Herb_3!g</vt:lpstr>
      <vt:lpstr>Herb_1!h</vt:lpstr>
      <vt:lpstr>Fongi_avoine!p</vt:lpstr>
      <vt:lpstr>Fongi_céréales!p</vt:lpstr>
      <vt:lpstr>'Anti-mouss_add_mou_phytopr'!Print_Area</vt:lpstr>
      <vt:lpstr>'Autres_Fong-Ins-Mol'!Print_Area</vt:lpstr>
      <vt:lpstr>'Autres_Herbi-AM-RC'!Print_Area</vt:lpstr>
      <vt:lpstr>Fongi_avoine!Print_Area</vt:lpstr>
      <vt:lpstr>Fongi_céréales!Print_Area</vt:lpstr>
      <vt:lpstr>Fongi_orge!Print_Area</vt:lpstr>
      <vt:lpstr>Herb_1!Print_Area</vt:lpstr>
      <vt:lpstr>Herb_2!Print_Area</vt:lpstr>
      <vt:lpstr>Herb_3!Print_Area</vt:lpstr>
      <vt:lpstr>Insect_cécidomyies!Print_Area</vt:lpstr>
      <vt:lpstr>Insect_pucerons!Print_Area</vt:lpstr>
      <vt:lpstr>Légende!Print_Area</vt:lpstr>
      <vt:lpstr>Moll!Print_Area</vt:lpstr>
      <vt:lpstr>Régulateurs!Print_Area</vt:lpstr>
      <vt:lpstr>'Autres_Fong-Ins-Mol'!Print_Titles</vt:lpstr>
      <vt:lpstr>'Autres_Herbi-AM-RC'!Print_Titles</vt:lpstr>
      <vt:lpstr>Fongi_avoine!Print_Titles</vt:lpstr>
      <vt:lpstr>Fongi_céréales!Print_Titles</vt:lpstr>
      <vt:lpstr>Herb_1!Print_Titles</vt:lpstr>
      <vt:lpstr>Herb_2!Print_Titles</vt:lpstr>
      <vt:lpstr>Herb_3!Print_Titles</vt:lpstr>
      <vt:lpstr>Insect_cécidomyies!Print_Titles</vt:lpstr>
      <vt:lpstr>Insect_pucerons!Print_Titles</vt:lpstr>
      <vt:lpstr>Régulateurs!Print_Titles</vt:lpstr>
      <vt:lpstr>Herb_2!s</vt:lpstr>
      <vt:lpstr>Fongi_orge!t</vt:lpstr>
      <vt:lpstr>Herb_1!t</vt:lpstr>
      <vt:lpstr>Insect_pucerons!te</vt:lpstr>
      <vt:lpstr>'Anti-mouss_add_mou_phytopr'!test</vt:lpstr>
      <vt:lpstr>'Autres_Fong-Ins-Mol'!test</vt:lpstr>
      <vt:lpstr>'Autres_Herbi-AM-RC'!test</vt:lpstr>
      <vt:lpstr>Fongi_céréales!test</vt:lpstr>
      <vt:lpstr>Insect_cécidomyies!test</vt:lpstr>
      <vt:lpstr>Régulateurs!test</vt:lpstr>
      <vt:lpstr>Herb_3!z</vt:lpstr>
      <vt:lpstr>'Anti-mouss_add_mou_phytopr'!Zone_d_impression</vt:lpstr>
      <vt:lpstr>'Autres_Fong-Ins-Mol'!Zone_d_impression</vt:lpstr>
      <vt:lpstr>'Autres_Herbi-AM-RC'!Zone_d_impression</vt:lpstr>
      <vt:lpstr>Fongi_avoine!Zone_d_impression</vt:lpstr>
      <vt:lpstr>Fongi_céréales!Zone_d_impression</vt:lpstr>
      <vt:lpstr>Fongi_orge!Zone_d_impression</vt:lpstr>
      <vt:lpstr>Herb_1!Zone_d_impression</vt:lpstr>
      <vt:lpstr>Herb_2!Zone_d_impression</vt:lpstr>
      <vt:lpstr>Herb_3!Zone_d_impression</vt:lpstr>
      <vt:lpstr>Insect_cécidomyies!Zone_d_impression</vt:lpstr>
      <vt:lpstr>Insect_pucerons!Zone_d_impression</vt:lpstr>
      <vt:lpstr>Moll!Zone_d_impression</vt:lpstr>
      <vt:lpstr>Régulateurs!Zone_d_impression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</dc:creator>
  <cp:lastModifiedBy>Robin Hannoteau</cp:lastModifiedBy>
  <dcterms:created xsi:type="dcterms:W3CDTF">2015-06-05T18:19:34Z</dcterms:created>
  <dcterms:modified xsi:type="dcterms:W3CDTF">2026-04-07T10:22:41Z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0x0101008ECAAD2612D8DA4C8DF442EEC7790298</vt:lpwstr>
  </property>
  <property fmtid="{D5CDD505-2E9C-101B-9397-08002B2CF9AE}" pid="3" name="MediaServiceImageTags">
    <vt:lpwstr/>
  </property>
</Properties>
</file>